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 tabRatio="500"/>
  </bookViews>
  <sheets>
    <sheet name="Men" sheetId="1" r:id="rId1"/>
    <sheet name="Women" sheetId="2" r:id="rId2"/>
  </sheets>
  <calcPr calcId="152511" iterateDelta="1E-4"/>
</workbook>
</file>

<file path=xl/calcChain.xml><?xml version="1.0" encoding="utf-8"?>
<calcChain xmlns="http://schemas.openxmlformats.org/spreadsheetml/2006/main">
  <c r="J105" i="2" l="1"/>
  <c r="H2" i="2"/>
  <c r="H3" i="2"/>
  <c r="H4" i="2"/>
  <c r="H105" i="2" s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J134" i="1"/>
  <c r="H2" i="1"/>
  <c r="H3" i="1"/>
  <c r="H134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</calcChain>
</file>

<file path=xl/sharedStrings.xml><?xml version="1.0" encoding="utf-8"?>
<sst xmlns="http://schemas.openxmlformats.org/spreadsheetml/2006/main" count="1472" uniqueCount="670">
  <si>
    <t>CATEGORY</t>
  </si>
  <si>
    <t>STYLE #</t>
  </si>
  <si>
    <t>COLOR #</t>
  </si>
  <si>
    <t>STYLE</t>
  </si>
  <si>
    <t>COLOR</t>
  </si>
  <si>
    <t>GEN</t>
  </si>
  <si>
    <t>MSRP</t>
  </si>
  <si>
    <t>TOTAL MSRP</t>
  </si>
  <si>
    <t>WHSL</t>
  </si>
  <si>
    <t>QTY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</si>
  <si>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</si>
  <si>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</si>
  <si>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</si>
  <si>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</si>
  <si>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</si>
  <si>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</si>
  <si>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</si>
  <si>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</si>
  <si>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</si>
  <si>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</si>
  <si>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</si>
  <si>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</si>
  <si>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</si>
  <si>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</si>
  <si>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</si>
  <si>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</si>
  <si>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</si>
  <si>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13.5</t>
  </si>
  <si>
    <t>14</t>
  </si>
  <si>
    <t>15</t>
  </si>
  <si>
    <t>16</t>
  </si>
  <si>
    <t>SS BASKETBALL</t>
  </si>
  <si>
    <t>1BM01225</t>
  </si>
  <si>
    <t>014</t>
  </si>
  <si>
    <t>BREAKAWAY 12</t>
  </si>
  <si>
    <t>BLK/FRED/WHT</t>
  </si>
  <si>
    <t>M</t>
  </si>
  <si>
    <t>LS CASUAL</t>
  </si>
  <si>
    <t>1CM01756</t>
  </si>
  <si>
    <t>013</t>
  </si>
  <si>
    <t>UNLOCK COURT</t>
  </si>
  <si>
    <t>BLK/BLK/WHT</t>
  </si>
  <si>
    <t>HERITAGE STRADA</t>
  </si>
  <si>
    <t>1FM00139</t>
  </si>
  <si>
    <t>125</t>
  </si>
  <si>
    <t>DISRUPTOR II PREMIUM</t>
  </si>
  <si>
    <t>WHT/FNVY/FRED</t>
  </si>
  <si>
    <t>HERITAGE FITNESS</t>
  </si>
  <si>
    <t>11F16LT</t>
  </si>
  <si>
    <t>460</t>
  </si>
  <si>
    <t>ORIGINAL FITNESS</t>
  </si>
  <si>
    <t>NAVY/WHITE-RED</t>
  </si>
  <si>
    <t>1CM01610</t>
  </si>
  <si>
    <t>TARP 1911 CVO</t>
  </si>
  <si>
    <t>HERITAGE TRAIL</t>
  </si>
  <si>
    <t>1JM01777</t>
  </si>
  <si>
    <t>071</t>
  </si>
  <si>
    <t>OAKMONT TR</t>
  </si>
  <si>
    <t>DSOV/GARD/MSIL</t>
  </si>
  <si>
    <t>154</t>
  </si>
  <si>
    <t>WWHT/BSAN/BSWT</t>
  </si>
  <si>
    <t>1BM02019</t>
  </si>
  <si>
    <t>113</t>
  </si>
  <si>
    <t>CHANGE THE GAME</t>
  </si>
  <si>
    <t>WHT/BLK/FRED</t>
  </si>
  <si>
    <t>HERITAGE BASKETBALL</t>
  </si>
  <si>
    <t>1BM01358</t>
  </si>
  <si>
    <t>001</t>
  </si>
  <si>
    <t>Grant Hill 3</t>
  </si>
  <si>
    <t>BLK/BLK/BLK</t>
  </si>
  <si>
    <t>1BM01325</t>
  </si>
  <si>
    <t>GRANT HILL 2</t>
  </si>
  <si>
    <t>WHT/FRED/PRBL</t>
  </si>
  <si>
    <t>LS RUNNING</t>
  </si>
  <si>
    <t>1CM00549</t>
  </si>
  <si>
    <t>026</t>
  </si>
  <si>
    <t>CLASSICO 18</t>
  </si>
  <si>
    <t>BLK/FRED/JYBN</t>
  </si>
  <si>
    <t>1CM01212</t>
  </si>
  <si>
    <t>601</t>
  </si>
  <si>
    <t>V-10 LUX</t>
  </si>
  <si>
    <t>FRED/BLK/BLK</t>
  </si>
  <si>
    <t>HERITAGE RUNNING</t>
  </si>
  <si>
    <t>1RM02011</t>
  </si>
  <si>
    <t>016</t>
  </si>
  <si>
    <t>RAY TRACER EVO 2 LUD</t>
  </si>
  <si>
    <t>BLK/WHT/GFUS</t>
  </si>
  <si>
    <t>LS FITNESS</t>
  </si>
  <si>
    <t>1FM01745</t>
  </si>
  <si>
    <t>VULC 13 PAINT DRIP</t>
  </si>
  <si>
    <t>BLK/CHIV/RDOR</t>
  </si>
  <si>
    <t>1BM01369</t>
  </si>
  <si>
    <t>022</t>
  </si>
  <si>
    <t>Grant Hill 3 Woven</t>
  </si>
  <si>
    <t>BLK/GARD/GUM</t>
  </si>
  <si>
    <t>HERITAGE TENNIS</t>
  </si>
  <si>
    <t>1VT13040</t>
  </si>
  <si>
    <t>150</t>
  </si>
  <si>
    <t>ORIGINAL TENNIS</t>
  </si>
  <si>
    <t>LS BASKETBALL</t>
  </si>
  <si>
    <t>1CM00551</t>
  </si>
  <si>
    <t>616</t>
  </si>
  <si>
    <t>A-LOW</t>
  </si>
  <si>
    <t>FRED/FNVY/WHT</t>
  </si>
  <si>
    <t>1SC60526</t>
  </si>
  <si>
    <t>030</t>
  </si>
  <si>
    <t>VULC 13</t>
  </si>
  <si>
    <t>BLK/FRED/BLK</t>
  </si>
  <si>
    <t>SS TRAIL</t>
  </si>
  <si>
    <t>1JM01717</t>
  </si>
  <si>
    <t>002</t>
  </si>
  <si>
    <t>GRAND TIER MID</t>
  </si>
  <si>
    <t>BLK/BLK/CSRK</t>
  </si>
  <si>
    <t>HERITAGE SANDALS</t>
  </si>
  <si>
    <t>1SM01571</t>
  </si>
  <si>
    <t>047</t>
  </si>
  <si>
    <t>SOL-SLIDE V2</t>
  </si>
  <si>
    <t>BLK/CHIV/DSOV</t>
  </si>
  <si>
    <t>640</t>
  </si>
  <si>
    <t>RED/NAVY/WHITE</t>
  </si>
  <si>
    <t>1BM00707</t>
  </si>
  <si>
    <t>003</t>
  </si>
  <si>
    <t>BREAKAWAY 9</t>
  </si>
  <si>
    <t>BLK/WHT/MSIL</t>
  </si>
  <si>
    <t>SS RUNNING</t>
  </si>
  <si>
    <t>1RM02086</t>
  </si>
  <si>
    <t>060</t>
  </si>
  <si>
    <t>MEMORY SKYWAY 3.0</t>
  </si>
  <si>
    <t>CSRK/BLK/HRIS</t>
  </si>
  <si>
    <t>1JM01576</t>
  </si>
  <si>
    <t>211</t>
  </si>
  <si>
    <t>EVERGRAND TR 21.5</t>
  </si>
  <si>
    <t>MBRN/BLK/WNUT</t>
  </si>
  <si>
    <t>1CM00540</t>
  </si>
  <si>
    <t>A-HIGH</t>
  </si>
  <si>
    <t>1RM01978</t>
  </si>
  <si>
    <t>RAY TRACER EVO 2</t>
  </si>
  <si>
    <t>1VF059LX</t>
  </si>
  <si>
    <t>970</t>
  </si>
  <si>
    <t>F-13V LEA/SYN</t>
  </si>
  <si>
    <t>BLK/WHT/FRED</t>
  </si>
  <si>
    <t>1RM01640</t>
  </si>
  <si>
    <t>MEMORY PANORAMA 8</t>
  </si>
  <si>
    <t>BLK/BLK/DKSH</t>
  </si>
  <si>
    <t>1CM00709</t>
  </si>
  <si>
    <t>017</t>
  </si>
  <si>
    <t>VULC 13 PATENT FLAG</t>
  </si>
  <si>
    <t>BLK/WHT/WHT</t>
  </si>
  <si>
    <t>1BM01374</t>
  </si>
  <si>
    <t>GRANT HILL 2 25TH AN</t>
  </si>
  <si>
    <t>1FM01153</t>
  </si>
  <si>
    <t>IMPRESS LL MID</t>
  </si>
  <si>
    <t>SS TRAINING</t>
  </si>
  <si>
    <t>1GM01859</t>
  </si>
  <si>
    <t>109</t>
  </si>
  <si>
    <t>MEMORY DECIMUS</t>
  </si>
  <si>
    <t>WHT/FNVY/DKSV</t>
  </si>
  <si>
    <t>SS SANDALS</t>
  </si>
  <si>
    <t>1SM00554</t>
  </si>
  <si>
    <t>DRIFTER LUX</t>
  </si>
  <si>
    <t>1VS10000</t>
  </si>
  <si>
    <t>DRIFTER</t>
  </si>
  <si>
    <t>1BM00637</t>
  </si>
  <si>
    <t>114</t>
  </si>
  <si>
    <t>WHT/FRED/BLK</t>
  </si>
  <si>
    <t>128</t>
  </si>
  <si>
    <t>WHT/FRED/WHT</t>
  </si>
  <si>
    <t>HERITAGE BOOTS</t>
  </si>
  <si>
    <t>1JM01744</t>
  </si>
  <si>
    <t>055</t>
  </si>
  <si>
    <t>ARMADA WP</t>
  </si>
  <si>
    <t>DKSH/BLK/SULP</t>
  </si>
  <si>
    <t>FNVY/WHT/FRED</t>
  </si>
  <si>
    <t>1SM00029</t>
  </si>
  <si>
    <t>SLEEK SLIDE ST</t>
  </si>
  <si>
    <t>1JM01692</t>
  </si>
  <si>
    <t>018</t>
  </si>
  <si>
    <t>EXCURSION</t>
  </si>
  <si>
    <t>BLK/WHT/ELBL</t>
  </si>
  <si>
    <t>1JM01661</t>
  </si>
  <si>
    <t>GRAND TIER</t>
  </si>
  <si>
    <t>MONU/BLK/LEMO</t>
  </si>
  <si>
    <t>1BM01887</t>
  </si>
  <si>
    <t>148</t>
  </si>
  <si>
    <t>WHT/SCUB/ELPP</t>
  </si>
  <si>
    <t>1RM01404</t>
  </si>
  <si>
    <t>057</t>
  </si>
  <si>
    <t>MONU/BLK/EBLE</t>
  </si>
  <si>
    <t>1RM01817</t>
  </si>
  <si>
    <t>056</t>
  </si>
  <si>
    <t>MEMORY WANDERUN</t>
  </si>
  <si>
    <t>HRIS/BLK/LPUN</t>
  </si>
  <si>
    <t>405</t>
  </si>
  <si>
    <t>IMPB/BLK/LPUN</t>
  </si>
  <si>
    <t>1FM01769</t>
  </si>
  <si>
    <t>963</t>
  </si>
  <si>
    <t>BLK/BLK/ICE</t>
  </si>
  <si>
    <t>1CM00697</t>
  </si>
  <si>
    <t>PLACE 14</t>
  </si>
  <si>
    <t>1RM02176</t>
  </si>
  <si>
    <t>021</t>
  </si>
  <si>
    <t>RAY TRACER TR 2</t>
  </si>
  <si>
    <t>BLK/ECRU/BLK</t>
  </si>
  <si>
    <t>1RM02035</t>
  </si>
  <si>
    <t>124</t>
  </si>
  <si>
    <t>RENNO</t>
  </si>
  <si>
    <t>SNWW/MGRN/TLIL</t>
  </si>
  <si>
    <t>1RM02189</t>
  </si>
  <si>
    <t>265</t>
  </si>
  <si>
    <t>RENNO N GENERATION</t>
  </si>
  <si>
    <t>DKSH/MONU/MCDM</t>
  </si>
  <si>
    <t>1SM00075</t>
  </si>
  <si>
    <t>422</t>
  </si>
  <si>
    <t>1CM00802</t>
  </si>
  <si>
    <t>VULC 13 REVERSE FLAG</t>
  </si>
  <si>
    <t>1RM02051</t>
  </si>
  <si>
    <t>STIRR</t>
  </si>
  <si>
    <t>MONU/BLK/VORN</t>
  </si>
  <si>
    <t>SS BOOTS</t>
  </si>
  <si>
    <t>1HM00874</t>
  </si>
  <si>
    <t>WATERSEDGE WP FB</t>
  </si>
  <si>
    <t>1BM01276</t>
  </si>
  <si>
    <t>YAK BOOTS</t>
  </si>
  <si>
    <t>BLK/QTSD/IMPP</t>
  </si>
  <si>
    <t>1JM01768</t>
  </si>
  <si>
    <t>054</t>
  </si>
  <si>
    <t>AT PEAKE 24 TN</t>
  </si>
  <si>
    <t>CSRK/BLK/VORN</t>
  </si>
  <si>
    <t>1RM02056</t>
  </si>
  <si>
    <t>CRESS COLOR BLOCK</t>
  </si>
  <si>
    <t>TRKS/FRED/WHT</t>
  </si>
  <si>
    <t>1BM01749</t>
  </si>
  <si>
    <t>423</t>
  </si>
  <si>
    <t>MB</t>
  </si>
  <si>
    <t>DSBL/RDOR/WHT</t>
  </si>
  <si>
    <t>1BM01233</t>
  </si>
  <si>
    <t>SWEEPER 21FW</t>
  </si>
  <si>
    <t>1BM01765</t>
  </si>
  <si>
    <t>A-HIGH GUM</t>
  </si>
  <si>
    <t>1SM01573</t>
  </si>
  <si>
    <t>604</t>
  </si>
  <si>
    <t>ATLAS SLIDE</t>
  </si>
  <si>
    <t>FRED/BLK/FRED</t>
  </si>
  <si>
    <t>1RM01628</t>
  </si>
  <si>
    <t>006</t>
  </si>
  <si>
    <t>MEMORY FANTOM 6</t>
  </si>
  <si>
    <t>BLK/CSRK/RDOR</t>
  </si>
  <si>
    <t>965</t>
  </si>
  <si>
    <t>BLK/SCUB/PGLO</t>
  </si>
  <si>
    <t>702</t>
  </si>
  <si>
    <t>CITR/BLK/WHT</t>
  </si>
  <si>
    <t>1RM01952</t>
  </si>
  <si>
    <t>ACUMEN VIZ</t>
  </si>
  <si>
    <t>HRIS/BLK/MSIL</t>
  </si>
  <si>
    <t>831</t>
  </si>
  <si>
    <t>SHOR/GFUS/FRED</t>
  </si>
  <si>
    <t>1BM01354</t>
  </si>
  <si>
    <t>133</t>
  </si>
  <si>
    <t>GRANt HILL 2 HISTORY</t>
  </si>
  <si>
    <t>WHT/PPEN/VORN</t>
  </si>
  <si>
    <t>1BS010XX</t>
  </si>
  <si>
    <t>MASSAGGIO</t>
  </si>
  <si>
    <t>1RM01825</t>
  </si>
  <si>
    <t>410</t>
  </si>
  <si>
    <t>MEMORY CRYPTONIC 9</t>
  </si>
  <si>
    <t>NBLU/BLK/WHT</t>
  </si>
  <si>
    <t>1JM01689</t>
  </si>
  <si>
    <t>120</t>
  </si>
  <si>
    <t>TDOV/BLK/GARD</t>
  </si>
  <si>
    <t>606</t>
  </si>
  <si>
    <t>FRED/LEMO/BLK</t>
  </si>
  <si>
    <t>1JW00846</t>
  </si>
  <si>
    <t>903</t>
  </si>
  <si>
    <t>TRAVAIL 2</t>
  </si>
  <si>
    <t>*MBRN/GFUS/WNUT</t>
  </si>
  <si>
    <t>1JM01651</t>
  </si>
  <si>
    <t>732</t>
  </si>
  <si>
    <t>ELECTROMONT</t>
  </si>
  <si>
    <t>LEMO/FRED/IMPB</t>
  </si>
  <si>
    <t>1RM01848</t>
  </si>
  <si>
    <t>052</t>
  </si>
  <si>
    <t>MEMORY SUPERSTRIDE 4</t>
  </si>
  <si>
    <t>MONU/BLK/WHT</t>
  </si>
  <si>
    <t>1RM01966</t>
  </si>
  <si>
    <t>WHT/BLK/SHOR</t>
  </si>
  <si>
    <t>1RM02126</t>
  </si>
  <si>
    <t>662</t>
  </si>
  <si>
    <t>RENNO X LIL JON</t>
  </si>
  <si>
    <t>APNK/BRWT/FRED</t>
  </si>
  <si>
    <t>1SM00004</t>
  </si>
  <si>
    <t>023</t>
  </si>
  <si>
    <t>SLEEK SLIDE LT</t>
  </si>
  <si>
    <t>BLK/FRED/FRED</t>
  </si>
  <si>
    <t>1JM01567</t>
  </si>
  <si>
    <t>AT PEAKE 23</t>
  </si>
  <si>
    <t>CSRK/BLK/SFTY</t>
  </si>
  <si>
    <t>1HM00872</t>
  </si>
  <si>
    <t>936</t>
  </si>
  <si>
    <t>EDGEWATER 12 PB</t>
  </si>
  <si>
    <t>FRED/FRED/GUM</t>
  </si>
  <si>
    <t>116</t>
  </si>
  <si>
    <t>WHT/BLK/ALIM</t>
  </si>
  <si>
    <t>1BM01258</t>
  </si>
  <si>
    <t>972</t>
  </si>
  <si>
    <t>GRANT HILL 2 OUTDOOR</t>
  </si>
  <si>
    <t>BLK/PCON/ELPP</t>
  </si>
  <si>
    <t>100</t>
  </si>
  <si>
    <t>WHT/WHT/WHT</t>
  </si>
  <si>
    <t>1FM01776</t>
  </si>
  <si>
    <t>IMPRESS LL OUTLINE</t>
  </si>
  <si>
    <t>FNVY/FRED/WHT</t>
  </si>
  <si>
    <t>1RM02006</t>
  </si>
  <si>
    <t>LIGHTSPIN</t>
  </si>
  <si>
    <t>1BM01790</t>
  </si>
  <si>
    <t>BLK/SFTY/WHT</t>
  </si>
  <si>
    <t>1BM01747</t>
  </si>
  <si>
    <t>MB NIGHT WALK</t>
  </si>
  <si>
    <t>1HG23008</t>
  </si>
  <si>
    <t>MEMORY GO THE DISTAN</t>
  </si>
  <si>
    <t>WHT/FNVY/MSIL</t>
  </si>
  <si>
    <t>1CM01578</t>
  </si>
  <si>
    <t>MORALES NMS REPEAT</t>
  </si>
  <si>
    <t>BLK/WHT/BLK</t>
  </si>
  <si>
    <t>1JM01747</t>
  </si>
  <si>
    <t>704</t>
  </si>
  <si>
    <t>AMBY/BLK/MANR</t>
  </si>
  <si>
    <t>1JM01753</t>
  </si>
  <si>
    <t>097</t>
  </si>
  <si>
    <t>MONU/HRIS/LPUN</t>
  </si>
  <si>
    <t>1RM01308</t>
  </si>
  <si>
    <t>SKY PHOENIX</t>
  </si>
  <si>
    <t>200</t>
  </si>
  <si>
    <t>ICRM/ICRM/ICRM</t>
  </si>
  <si>
    <t>1RM00785</t>
  </si>
  <si>
    <t>CREATOR</t>
  </si>
  <si>
    <t>OGLD/BLK/WHT</t>
  </si>
  <si>
    <t>157</t>
  </si>
  <si>
    <t>WHT/SYCA/BRED</t>
  </si>
  <si>
    <t>1SM01544</t>
  </si>
  <si>
    <t>DRIFTER LUX USA</t>
  </si>
  <si>
    <t>1SM01574</t>
  </si>
  <si>
    <t>DRIFTER TS BANDANA</t>
  </si>
  <si>
    <t>651</t>
  </si>
  <si>
    <t>SPAV/SPAV/BLK</t>
  </si>
  <si>
    <t>1SM00079</t>
  </si>
  <si>
    <t>424</t>
  </si>
  <si>
    <t>DRIFTER X BNP</t>
  </si>
  <si>
    <t>*BBLU/SFTY/WHT</t>
  </si>
  <si>
    <t>1FM01226</t>
  </si>
  <si>
    <t>607</t>
  </si>
  <si>
    <t>EVERGE</t>
  </si>
  <si>
    <t>FRED/BLK/JYBN</t>
  </si>
  <si>
    <t>1JM00730</t>
  </si>
  <si>
    <t>EVERGRAND TR CAMO</t>
  </si>
  <si>
    <t>MONU/BLK/SFTY</t>
  </si>
  <si>
    <t>716</t>
  </si>
  <si>
    <t>LEMO/HRIS/NBLU</t>
  </si>
  <si>
    <t>1BM00743</t>
  </si>
  <si>
    <t>708</t>
  </si>
  <si>
    <t>GRANT HILL 2 FESTIVA</t>
  </si>
  <si>
    <t>FRSA/BLK/BLUA</t>
  </si>
  <si>
    <t>1BM02107</t>
  </si>
  <si>
    <t>WHT/BLK/WHT</t>
  </si>
  <si>
    <t>1VB90141</t>
  </si>
  <si>
    <t>FNVY/WHT/MGLD</t>
  </si>
  <si>
    <t>1RM01621</t>
  </si>
  <si>
    <t>MEMORY SUPERSTRIDE 3</t>
  </si>
  <si>
    <t>1RM01595</t>
  </si>
  <si>
    <t>005</t>
  </si>
  <si>
    <t>MEMORY VERNATO 8</t>
  </si>
  <si>
    <t>BLK/FRED/MSIL</t>
  </si>
  <si>
    <t>1JM01276</t>
  </si>
  <si>
    <t>007</t>
  </si>
  <si>
    <t>OAKMONT TR MID</t>
  </si>
  <si>
    <t>BLK/MONU/SFTY</t>
  </si>
  <si>
    <t>1HM01844</t>
  </si>
  <si>
    <t>RANGER BOOT</t>
  </si>
  <si>
    <t>063</t>
  </si>
  <si>
    <t>PLMA/PLMA/GARD</t>
  </si>
  <si>
    <t>1RM02168</t>
  </si>
  <si>
    <t>RAPIDRIDE</t>
  </si>
  <si>
    <t>BLK/WHT/MONU</t>
  </si>
  <si>
    <t>GARD/TDOV/GARD</t>
  </si>
  <si>
    <t>010</t>
  </si>
  <si>
    <t>BLK/BLK/MSIL</t>
  </si>
  <si>
    <t>1RM02036</t>
  </si>
  <si>
    <t>138</t>
  </si>
  <si>
    <t>RENNO LUDI</t>
  </si>
  <si>
    <t>WHT/PRBL/GFUS</t>
  </si>
  <si>
    <t>1SM01586</t>
  </si>
  <si>
    <t>SLEEK SLIDE BIG BOX</t>
  </si>
  <si>
    <t>1SM00088</t>
  </si>
  <si>
    <t>SLEEK SLIDE BX</t>
  </si>
  <si>
    <t>BLK/PRBL/PRBL</t>
  </si>
  <si>
    <t>1SM01576</t>
  </si>
  <si>
    <t>142</t>
  </si>
  <si>
    <t>GARD/JBUG/ADBE</t>
  </si>
  <si>
    <t>1BM01788</t>
  </si>
  <si>
    <t>STACKHOUSE SPAGHETTI</t>
  </si>
  <si>
    <t>132</t>
  </si>
  <si>
    <t>WHT/RDOR/ESTB</t>
  </si>
  <si>
    <t>1CM00789</t>
  </si>
  <si>
    <t>1TM00083</t>
  </si>
  <si>
    <t>147</t>
  </si>
  <si>
    <t>T-2 SNOW WHITE</t>
  </si>
  <si>
    <t>*WHT/WHT/FNVY</t>
  </si>
  <si>
    <t>1BS70011</t>
  </si>
  <si>
    <t>TRANSITION</t>
  </si>
  <si>
    <t>BLK/BLK/MSLV</t>
  </si>
  <si>
    <t>1SM00091</t>
  </si>
  <si>
    <t>UTILITY SLIDE</t>
  </si>
  <si>
    <t>1CM00104</t>
  </si>
  <si>
    <t>VULC 13 MATTE</t>
  </si>
  <si>
    <t>1HRW8055</t>
  </si>
  <si>
    <t>WINDSHIFT 15</t>
  </si>
  <si>
    <t>*CSRK/BLK/CPPR</t>
  </si>
  <si>
    <t>5CM00101</t>
  </si>
  <si>
    <t>W</t>
  </si>
  <si>
    <t>5VF80170</t>
  </si>
  <si>
    <t>5RM01772</t>
  </si>
  <si>
    <t>761</t>
  </si>
  <si>
    <t>ACCOLADE EVO</t>
  </si>
  <si>
    <t>MULT/SGPL/WHT</t>
  </si>
  <si>
    <t>5RM01977</t>
  </si>
  <si>
    <t>CRESS PB</t>
  </si>
  <si>
    <t>5FM01772</t>
  </si>
  <si>
    <t>WHT/LEMT/BFSH</t>
  </si>
  <si>
    <t>650</t>
  </si>
  <si>
    <t>KOPK/KOPK/KOPK</t>
  </si>
  <si>
    <t>5BM00529</t>
  </si>
  <si>
    <t>661</t>
  </si>
  <si>
    <t>GRANT HILL 1</t>
  </si>
  <si>
    <t>PCSK/PCSK/WHT</t>
  </si>
  <si>
    <t>5XM01789</t>
  </si>
  <si>
    <t>108</t>
  </si>
  <si>
    <t>DISRUPTOR II VULCANI</t>
  </si>
  <si>
    <t>WHT/LPUN/CSRK</t>
  </si>
  <si>
    <t>5CM01697</t>
  </si>
  <si>
    <t>199</t>
  </si>
  <si>
    <t>BOARDER FX1 MULTI</t>
  </si>
  <si>
    <t>WHT/MULT/WHT</t>
  </si>
  <si>
    <t>5CM00099</t>
  </si>
  <si>
    <t>500</t>
  </si>
  <si>
    <t>VULC 13 TONAL</t>
  </si>
  <si>
    <t>CRJW/CRJW/CRJW</t>
  </si>
  <si>
    <t>5RM02262</t>
  </si>
  <si>
    <t>964</t>
  </si>
  <si>
    <t>RAY TRACER APEX</t>
  </si>
  <si>
    <t>BLK/PRBL/PPCF</t>
  </si>
  <si>
    <t>5FM01756</t>
  </si>
  <si>
    <t>149</t>
  </si>
  <si>
    <t>VULC 13 2D</t>
  </si>
  <si>
    <t>WHT/KOPK/MBLU</t>
  </si>
  <si>
    <t>5JM00925</t>
  </si>
  <si>
    <t>253</t>
  </si>
  <si>
    <t>EVERGRAND TR</t>
  </si>
  <si>
    <t>MONU/DKSH/FAQU</t>
  </si>
  <si>
    <t>5RM01837</t>
  </si>
  <si>
    <t>255</t>
  </si>
  <si>
    <t>HRIS/KOPK/ARBL</t>
  </si>
  <si>
    <t>5CM00329</t>
  </si>
  <si>
    <t>020</t>
  </si>
  <si>
    <t>BLK/CHPK/WHT</t>
  </si>
  <si>
    <t>5RM02275</t>
  </si>
  <si>
    <t>781</t>
  </si>
  <si>
    <t>HALLASAN MID  PREMIU</t>
  </si>
  <si>
    <t>IRID/IRID/IRID</t>
  </si>
  <si>
    <t>5FM01744</t>
  </si>
  <si>
    <t>140</t>
  </si>
  <si>
    <t>VULC 13 STRIPE T</t>
  </si>
  <si>
    <t>WHT/PGLO/LEMT</t>
  </si>
  <si>
    <t>5RM01847</t>
  </si>
  <si>
    <t>956</t>
  </si>
  <si>
    <t>ACCOLADE EVO 2 TIE D</t>
  </si>
  <si>
    <t>CCDY/WHT/ARBL</t>
  </si>
  <si>
    <t>5JM01911</t>
  </si>
  <si>
    <t>700</t>
  </si>
  <si>
    <t>SFTY/SFTY/SFTY</t>
  </si>
  <si>
    <t>5BM01879</t>
  </si>
  <si>
    <t>WHT/MANR/GARD</t>
  </si>
  <si>
    <t>5RM02437</t>
  </si>
  <si>
    <t>MEMORY ACCOLADE EVO</t>
  </si>
  <si>
    <t>BLK/WHT/PGLO</t>
  </si>
  <si>
    <t>5JM01904</t>
  </si>
  <si>
    <t>776</t>
  </si>
  <si>
    <t>MULT/MULT/BLK</t>
  </si>
  <si>
    <t>5XM01814</t>
  </si>
  <si>
    <t>400</t>
  </si>
  <si>
    <t>DELB/DELB/DELB</t>
  </si>
  <si>
    <t>5XM01763</t>
  </si>
  <si>
    <t>BCUP/BCUP/BCUP</t>
  </si>
  <si>
    <t>5HM01097</t>
  </si>
  <si>
    <t>5GM01873</t>
  </si>
  <si>
    <t>MEMORY TREXLER 4</t>
  </si>
  <si>
    <t>BLK/BFSH/WHT</t>
  </si>
  <si>
    <t>5JM01930</t>
  </si>
  <si>
    <t>5GM01880</t>
  </si>
  <si>
    <t>CSRK/HRIS/ARBL</t>
  </si>
  <si>
    <t>5XM01808</t>
  </si>
  <si>
    <t>DISRUPTOR II EXP CUB</t>
  </si>
  <si>
    <t>RDYL/RHUB/FNVY</t>
  </si>
  <si>
    <t>5HM01099</t>
  </si>
  <si>
    <t>5RM02121</t>
  </si>
  <si>
    <t>044</t>
  </si>
  <si>
    <t>ACCOLADE EVO 2</t>
  </si>
  <si>
    <t>BLK/PGLO/SFTY</t>
  </si>
  <si>
    <t>5JM00236</t>
  </si>
  <si>
    <t>262</t>
  </si>
  <si>
    <t>BLOWOUT 19</t>
  </si>
  <si>
    <t>MONH/CSRK/DPNK</t>
  </si>
  <si>
    <t>5KM00004</t>
  </si>
  <si>
    <t>CRESS</t>
  </si>
  <si>
    <t>5XM01803</t>
  </si>
  <si>
    <t>800</t>
  </si>
  <si>
    <t>DISRUPTOR II EXP</t>
  </si>
  <si>
    <t>RDYL/BURO/RDYL</t>
  </si>
  <si>
    <t>5XM02281</t>
  </si>
  <si>
    <t>DISRUPTOR II WEDGE I</t>
  </si>
  <si>
    <t>WHT/IRID/WHT</t>
  </si>
  <si>
    <t>5HM00566</t>
  </si>
  <si>
    <t>DIVINER FS</t>
  </si>
  <si>
    <t>WHET/WHET/GUM</t>
  </si>
  <si>
    <t>5JM01568</t>
  </si>
  <si>
    <t>112</t>
  </si>
  <si>
    <t>ATMO/SBIR/CCDY</t>
  </si>
  <si>
    <t>5JM01902</t>
  </si>
  <si>
    <t>752</t>
  </si>
  <si>
    <t>SFTY/CPTL/PGLO</t>
  </si>
  <si>
    <t>5BM01877</t>
  </si>
  <si>
    <t>OPOP/OPOP/OPOP</t>
  </si>
  <si>
    <t>HERITAGE CASUAL</t>
  </si>
  <si>
    <t>5CM01762</t>
  </si>
  <si>
    <t>MADINA</t>
  </si>
  <si>
    <t>5RM01872</t>
  </si>
  <si>
    <t>MEMORY CORE CALLIBRA</t>
  </si>
  <si>
    <t>5CM01676</t>
  </si>
  <si>
    <t>MORALES NMS</t>
  </si>
  <si>
    <t>5RM02415</t>
  </si>
  <si>
    <t>920</t>
  </si>
  <si>
    <t>NICONDI</t>
  </si>
  <si>
    <t>BSAN/BSAN/ECRU</t>
  </si>
  <si>
    <t>5RM01208</t>
  </si>
  <si>
    <t>156</t>
  </si>
  <si>
    <t>PROVINCE</t>
  </si>
  <si>
    <t>WHT/WHT/GUM</t>
  </si>
  <si>
    <t>5JM01618</t>
  </si>
  <si>
    <t>467</t>
  </si>
  <si>
    <t>SANTIAGO ENERGIZED</t>
  </si>
  <si>
    <t>INFI/DPNK/CKAT</t>
  </si>
  <si>
    <t>5SM00088</t>
  </si>
  <si>
    <t>5SM00077</t>
  </si>
  <si>
    <t>CITR/CITR/CITR</t>
  </si>
  <si>
    <t>5RM02123</t>
  </si>
  <si>
    <t>ACCOLADE EVO 2 WILD</t>
  </si>
  <si>
    <t>BLK/PGLD/WHT</t>
  </si>
  <si>
    <t>5RM02224</t>
  </si>
  <si>
    <t>653</t>
  </si>
  <si>
    <t>ACUMEN VIZ 2</t>
  </si>
  <si>
    <t>KOPK/BLK/MSIL</t>
  </si>
  <si>
    <t>5XM01807</t>
  </si>
  <si>
    <t>VABL/VABL/VABL</t>
  </si>
  <si>
    <t>5CM01634</t>
  </si>
  <si>
    <t>GENNAIO</t>
  </si>
  <si>
    <t>GARD/GARD/GARD</t>
  </si>
  <si>
    <t>5CM00772</t>
  </si>
  <si>
    <t>PANACHE</t>
  </si>
  <si>
    <t>5SM01771</t>
  </si>
  <si>
    <t>786</t>
  </si>
  <si>
    <t>DRIFTER TIE DYE</t>
  </si>
  <si>
    <t>MULT/WHT/PGLO</t>
  </si>
  <si>
    <t>5CM01804</t>
  </si>
  <si>
    <t>FX-115</t>
  </si>
  <si>
    <t>5SC60508</t>
  </si>
  <si>
    <t>MACHU</t>
  </si>
  <si>
    <t>5SC60509</t>
  </si>
  <si>
    <t>MONU/DKSH/ARBL</t>
  </si>
  <si>
    <t>5GM00518</t>
  </si>
  <si>
    <t>101</t>
  </si>
  <si>
    <t>MEMORY VALANT 5</t>
  </si>
  <si>
    <t>WHT/WHT/MSIL</t>
  </si>
  <si>
    <t>5SM00524</t>
  </si>
  <si>
    <t>ALTERATION</t>
  </si>
  <si>
    <t>5FM00695</t>
  </si>
  <si>
    <t>DISRUPTOR II AUTUMN</t>
  </si>
  <si>
    <t>5JM01950</t>
  </si>
  <si>
    <t>600</t>
  </si>
  <si>
    <t>RHUB/RHUB/RHUB</t>
  </si>
  <si>
    <t>LS TRAIL</t>
  </si>
  <si>
    <t>5RM00911</t>
  </si>
  <si>
    <t>VITALIZE</t>
  </si>
  <si>
    <t>5SM00541</t>
  </si>
  <si>
    <t>YAK SANDAL</t>
  </si>
  <si>
    <t>5XM00796</t>
  </si>
  <si>
    <t>DISRUPTOR II PLAID</t>
  </si>
  <si>
    <t>*BLK/FRED/WHT</t>
  </si>
  <si>
    <t>5CM01631</t>
  </si>
  <si>
    <t>GENNAIO TIE DYE</t>
  </si>
  <si>
    <t>WHT/BCOB/STMB</t>
  </si>
  <si>
    <t>401</t>
  </si>
  <si>
    <t>ARBL/ARBL/ARBL</t>
  </si>
  <si>
    <t>CRLB/CRLB/CRLB</t>
  </si>
  <si>
    <t>5FM00704</t>
  </si>
  <si>
    <t>DISRUPTOR II WEDGE</t>
  </si>
  <si>
    <t>5HM00544</t>
  </si>
  <si>
    <t>DISRUPTOR SHEARLING</t>
  </si>
  <si>
    <t>*MBRN/BLK/LAMW</t>
  </si>
  <si>
    <t>5XM01515</t>
  </si>
  <si>
    <t>DISRUPTOR ZERO</t>
  </si>
  <si>
    <t>5VS00000</t>
  </si>
  <si>
    <t>5XM01813</t>
  </si>
  <si>
    <t>TORMO</t>
  </si>
  <si>
    <t>5CM00102</t>
  </si>
  <si>
    <t>050</t>
  </si>
  <si>
    <t>VULC 13 METALLIC</t>
  </si>
  <si>
    <t>MSIL/MSIL/MSIL</t>
  </si>
  <si>
    <t>5RM01970</t>
  </si>
  <si>
    <t>ELECTROVE 2</t>
  </si>
  <si>
    <t>GARD/SCUB/BGUM</t>
  </si>
  <si>
    <t>5FM01774</t>
  </si>
  <si>
    <t>723</t>
  </si>
  <si>
    <t>F-14</t>
  </si>
  <si>
    <t>5RM01052</t>
  </si>
  <si>
    <t>FILA ORBIT STRIPE</t>
  </si>
  <si>
    <t>5RM00945</t>
  </si>
  <si>
    <t>MEMORY VERNATO 5</t>
  </si>
  <si>
    <t>5HM01096</t>
  </si>
  <si>
    <t>851</t>
  </si>
  <si>
    <t>RENNO MULTI TREKKING</t>
  </si>
  <si>
    <t>PPFT/DYOR/LPNE</t>
  </si>
  <si>
    <t>5BM01924</t>
  </si>
  <si>
    <t>TERATACH 600</t>
  </si>
  <si>
    <t>5RM02122</t>
  </si>
  <si>
    <t>992</t>
  </si>
  <si>
    <t>BLK/MULT/WHT</t>
  </si>
  <si>
    <t>5RM01753</t>
  </si>
  <si>
    <t>CAGE MID MIXED MEDIA</t>
  </si>
  <si>
    <t>5HM00560</t>
  </si>
  <si>
    <t>DISRUPTOR BOOT</t>
  </si>
  <si>
    <t>*FRED/FNVY/WHT</t>
  </si>
  <si>
    <t>5XM01295</t>
  </si>
  <si>
    <t>SCUB/SCUB/SCUB</t>
  </si>
  <si>
    <t>102</t>
  </si>
  <si>
    <t>5JW00250</t>
  </si>
  <si>
    <t>FILA DAY HIKER</t>
  </si>
  <si>
    <t>*MONU/HRIS/DFLO</t>
  </si>
  <si>
    <t>5BM01377</t>
  </si>
  <si>
    <t>WHT/CYNB/WHT</t>
  </si>
  <si>
    <t>5BM01755</t>
  </si>
  <si>
    <t>667</t>
  </si>
  <si>
    <t>ABLS/HROS/GARD</t>
  </si>
  <si>
    <t>5RM01599</t>
  </si>
  <si>
    <t>058</t>
  </si>
  <si>
    <t>MEMORY GALAXIA 3</t>
  </si>
  <si>
    <t>HRIS/BLK/SGPL</t>
  </si>
  <si>
    <t>5BM01868</t>
  </si>
  <si>
    <t>232</t>
  </si>
  <si>
    <t>BSAN/ECRU/BSAN</t>
  </si>
  <si>
    <t>5RM02016</t>
  </si>
  <si>
    <t>5RM02244</t>
  </si>
  <si>
    <t>301</t>
  </si>
  <si>
    <t>GRNM/AVAC/BLK</t>
  </si>
  <si>
    <t>5CM01612</t>
  </si>
  <si>
    <t>WHT/ANGB/MLAV</t>
  </si>
  <si>
    <t>5XM01772</t>
  </si>
  <si>
    <t>UNIT V2</t>
  </si>
  <si>
    <t>PGLO/PGLO/PGLO</t>
  </si>
  <si>
    <t>5FM01742</t>
  </si>
  <si>
    <t>611</t>
  </si>
  <si>
    <t>VULC 13 BANDANA MULT</t>
  </si>
  <si>
    <t>FRED/WHT/WHT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</si>
</sst>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\$0.00;&quot;($&quot;0.00\)"/>
    <numFmt numFmtId="165" formatCode="[$-409]#,##0;\(#,##0\)"/>
  </numFmts>
  <fonts count="5" x14ac:knownFonts="1">
    <font>
      <sz val="11"/>
      <color rgb="FF000000"/>
      <name val="Calibri"/>
      <family val="2"/>
      <charset val="1"/>
    </font>
    <font>
      <b/>
      <sz val="11"/>
      <color indexed="55"/>
      <name val="Calibri"/>
      <family val="2"/>
      <charset val="1"/>
    </font>
    <font>
      <sz val="10"/>
      <color indexed="55"/>
      <name val="Arial"/>
      <family val="2"/>
      <charset val="1"/>
    </font>
    <font>
      <b/>
      <sz val="10"/>
      <color indexed="55"/>
      <name val="Arial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top" wrapText="1" readingOrder="1"/>
    </xf>
    <xf numFmtId="164" fontId="2" fillId="0" borderId="1" xfId="0" applyNumberFormat="1" applyFont="1" applyBorder="1" applyAlignment="1">
      <alignment horizontal="center" vertical="top" wrapText="1" readingOrder="1"/>
    </xf>
    <xf numFmtId="165" fontId="2" fillId="0" borderId="1" xfId="0" applyNumberFormat="1" applyFont="1" applyBorder="1" applyAlignment="1">
      <alignment horizontal="center" vertical="top" wrapText="1" readingOrder="1"/>
    </xf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top" wrapText="1" readingOrder="1"/>
    </xf>
    <xf numFmtId="164" fontId="2" fillId="2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3D3D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ColWidth="8.85546875" defaultRowHeight="15" x14ac:dyDescent="0.25"/>
  <cols>
    <col min="1" max="1" width="22.140625" customWidth="1"/>
    <col min="2" max="2" width="10" customWidth="1"/>
    <col min="4" max="4" width="24" customWidth="1"/>
    <col min="5" max="5" width="18.140625" customWidth="1"/>
    <col min="6" max="6" width="4.42578125" customWidth="1"/>
    <col min="7" max="7" width="7.42578125" style="1" customWidth="1"/>
    <col min="8" max="8" width="10.7109375" customWidth="1"/>
    <col min="9" max="9" width="6.42578125" customWidth="1"/>
    <col min="10" max="10" width="6.140625" customWidth="1"/>
    <col min="11" max="11" width="1.85546875" customWidth="1"/>
    <col min="12" max="12" width="3.42578125" customWidth="1"/>
    <col min="13" max="13" width="2.85546875" customWidth="1"/>
    <col min="14" max="14" width="3.42578125" customWidth="1"/>
    <col min="15" max="15" width="2.85546875" customWidth="1"/>
    <col min="16" max="16" width="3.42578125" customWidth="1"/>
    <col min="17" max="17" width="2.85546875" customWidth="1"/>
    <col min="18" max="19" width="3.85546875" customWidth="1"/>
    <col min="20" max="20" width="3.42578125" customWidth="1"/>
    <col min="21" max="21" width="3.85546875" customWidth="1"/>
    <col min="22" max="22" width="4.42578125" customWidth="1"/>
    <col min="23" max="23" width="2.85546875" customWidth="1"/>
    <col min="24" max="24" width="4.42578125" customWidth="1"/>
    <col min="25" max="25" width="2.85546875" customWidth="1"/>
    <col min="26" max="26" width="4.42578125" customWidth="1"/>
    <col min="27" max="27" width="3.85546875" customWidth="1"/>
    <col min="28" max="28" width="4.42578125" customWidth="1"/>
    <col min="29" max="31" width="2.85546875" customWidth="1"/>
  </cols>
  <sheetData>
    <row r="1" spans="1:31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s="4" customFormat="1" ht="18" customHeight="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5">
        <v>65</v>
      </c>
      <c r="H2" s="6">
        <f t="shared" ref="H2:H33" si="0">G2*J2</f>
        <v>38935</v>
      </c>
      <c r="I2" s="6">
        <v>35.75</v>
      </c>
      <c r="J2" s="7">
        <v>599</v>
      </c>
      <c r="K2" s="2"/>
      <c r="L2" s="2"/>
      <c r="M2" s="2"/>
      <c r="N2" s="2"/>
      <c r="O2" s="2"/>
      <c r="P2" s="2"/>
      <c r="Q2" s="7">
        <v>24</v>
      </c>
      <c r="R2" s="7">
        <v>114</v>
      </c>
      <c r="S2" s="2"/>
      <c r="T2" s="7">
        <v>84</v>
      </c>
      <c r="U2" s="2"/>
      <c r="V2" s="7">
        <v>3</v>
      </c>
      <c r="W2" s="7">
        <v>3</v>
      </c>
      <c r="X2" s="7">
        <v>87</v>
      </c>
      <c r="Y2" s="7">
        <v>87</v>
      </c>
      <c r="Z2" s="2"/>
      <c r="AA2" s="7">
        <v>102</v>
      </c>
      <c r="AB2" s="2"/>
      <c r="AC2" s="7">
        <v>95</v>
      </c>
      <c r="AD2" s="2"/>
      <c r="AE2" s="2"/>
    </row>
    <row r="3" spans="1:31" s="4" customFormat="1" ht="18" customHeight="1" x14ac:dyDescent="0.25">
      <c r="A3" s="2" t="s">
        <v>37</v>
      </c>
      <c r="B3" s="2" t="s">
        <v>38</v>
      </c>
      <c r="C3" s="2" t="s">
        <v>39</v>
      </c>
      <c r="D3" s="2" t="s">
        <v>40</v>
      </c>
      <c r="E3" s="2" t="s">
        <v>41</v>
      </c>
      <c r="F3" s="2" t="s">
        <v>36</v>
      </c>
      <c r="G3" s="5">
        <v>70</v>
      </c>
      <c r="H3" s="6">
        <f t="shared" si="0"/>
        <v>37590</v>
      </c>
      <c r="I3" s="6">
        <v>38.5</v>
      </c>
      <c r="J3" s="7">
        <v>537</v>
      </c>
      <c r="K3" s="2"/>
      <c r="L3" s="2"/>
      <c r="M3" s="2"/>
      <c r="N3" s="2"/>
      <c r="O3" s="7">
        <v>1</v>
      </c>
      <c r="P3" s="2"/>
      <c r="Q3" s="2"/>
      <c r="R3" s="7">
        <v>17</v>
      </c>
      <c r="S3" s="2"/>
      <c r="T3" s="2"/>
      <c r="U3" s="7">
        <v>144</v>
      </c>
      <c r="V3" s="7">
        <v>136</v>
      </c>
      <c r="W3" s="7">
        <v>77</v>
      </c>
      <c r="X3" s="2"/>
      <c r="Y3" s="7">
        <v>94</v>
      </c>
      <c r="Z3" s="2"/>
      <c r="AA3" s="7">
        <v>68</v>
      </c>
      <c r="AB3" s="2"/>
      <c r="AC3" s="2"/>
      <c r="AD3" s="2"/>
      <c r="AE3" s="2"/>
    </row>
    <row r="4" spans="1:31" s="4" customFormat="1" ht="18" customHeight="1" x14ac:dyDescent="0.25">
      <c r="A4" s="2" t="s">
        <v>42</v>
      </c>
      <c r="B4" s="2" t="s">
        <v>43</v>
      </c>
      <c r="C4" s="2" t="s">
        <v>44</v>
      </c>
      <c r="D4" s="2" t="s">
        <v>45</v>
      </c>
      <c r="E4" s="2" t="s">
        <v>46</v>
      </c>
      <c r="F4" s="2" t="s">
        <v>36</v>
      </c>
      <c r="G4" s="5">
        <v>70</v>
      </c>
      <c r="H4" s="6">
        <f t="shared" si="0"/>
        <v>25620</v>
      </c>
      <c r="I4" s="6">
        <v>38.5</v>
      </c>
      <c r="J4" s="7">
        <v>366</v>
      </c>
      <c r="K4" s="2"/>
      <c r="L4" s="2"/>
      <c r="M4" s="2"/>
      <c r="N4" s="2"/>
      <c r="O4" s="2"/>
      <c r="P4" s="2"/>
      <c r="Q4" s="2"/>
      <c r="R4" s="7">
        <v>79</v>
      </c>
      <c r="S4" s="7">
        <v>242</v>
      </c>
      <c r="T4" s="2"/>
      <c r="U4" s="7">
        <v>45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4" customFormat="1" ht="18" customHeight="1" x14ac:dyDescent="0.25">
      <c r="A5" s="2" t="s">
        <v>47</v>
      </c>
      <c r="B5" s="2" t="s">
        <v>48</v>
      </c>
      <c r="C5" s="2" t="s">
        <v>49</v>
      </c>
      <c r="D5" s="2" t="s">
        <v>50</v>
      </c>
      <c r="E5" s="2" t="s">
        <v>51</v>
      </c>
      <c r="F5" s="2" t="s">
        <v>36</v>
      </c>
      <c r="G5" s="5">
        <v>60</v>
      </c>
      <c r="H5" s="6">
        <f t="shared" si="0"/>
        <v>19800</v>
      </c>
      <c r="I5" s="6">
        <v>33</v>
      </c>
      <c r="J5" s="7">
        <v>330</v>
      </c>
      <c r="K5" s="2"/>
      <c r="L5" s="2"/>
      <c r="M5" s="2"/>
      <c r="N5" s="2"/>
      <c r="O5" s="2"/>
      <c r="P5" s="2"/>
      <c r="Q5" s="2"/>
      <c r="R5" s="7">
        <v>42</v>
      </c>
      <c r="S5" s="7">
        <v>58</v>
      </c>
      <c r="T5" s="2"/>
      <c r="U5" s="7">
        <v>64</v>
      </c>
      <c r="V5" s="7">
        <v>160</v>
      </c>
      <c r="W5" s="7">
        <v>6</v>
      </c>
      <c r="X5" s="2"/>
      <c r="Y5" s="2"/>
      <c r="Z5" s="2"/>
      <c r="AA5" s="2"/>
      <c r="AB5" s="2"/>
      <c r="AC5" s="2"/>
      <c r="AD5" s="2"/>
      <c r="AE5" s="2"/>
    </row>
    <row r="6" spans="1:31" s="4" customFormat="1" ht="18" customHeight="1" x14ac:dyDescent="0.25">
      <c r="A6" s="2" t="s">
        <v>37</v>
      </c>
      <c r="B6" s="2" t="s">
        <v>52</v>
      </c>
      <c r="C6" s="2" t="s">
        <v>33</v>
      </c>
      <c r="D6" s="2" t="s">
        <v>53</v>
      </c>
      <c r="E6" s="2" t="s">
        <v>35</v>
      </c>
      <c r="F6" s="2" t="s">
        <v>36</v>
      </c>
      <c r="G6" s="5">
        <v>50</v>
      </c>
      <c r="H6" s="6">
        <f t="shared" si="0"/>
        <v>16100</v>
      </c>
      <c r="I6" s="6">
        <v>27.5</v>
      </c>
      <c r="J6" s="7">
        <v>322</v>
      </c>
      <c r="K6" s="2"/>
      <c r="L6" s="2"/>
      <c r="M6" s="2"/>
      <c r="N6" s="2"/>
      <c r="O6" s="2"/>
      <c r="P6" s="2"/>
      <c r="Q6" s="7">
        <v>86</v>
      </c>
      <c r="R6" s="2"/>
      <c r="S6" s="7">
        <v>15</v>
      </c>
      <c r="T6" s="2"/>
      <c r="U6" s="7">
        <v>8</v>
      </c>
      <c r="V6" s="7">
        <v>6</v>
      </c>
      <c r="W6" s="7">
        <v>10</v>
      </c>
      <c r="X6" s="7">
        <v>75</v>
      </c>
      <c r="Y6" s="7">
        <v>35</v>
      </c>
      <c r="Z6" s="2"/>
      <c r="AA6" s="7">
        <v>87</v>
      </c>
      <c r="AB6" s="2"/>
      <c r="AC6" s="2"/>
      <c r="AD6" s="2"/>
      <c r="AE6" s="2"/>
    </row>
    <row r="7" spans="1:31" s="4" customFormat="1" ht="18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36</v>
      </c>
      <c r="G7" s="5">
        <v>80</v>
      </c>
      <c r="H7" s="6">
        <f t="shared" si="0"/>
        <v>17600</v>
      </c>
      <c r="I7" s="6">
        <v>44</v>
      </c>
      <c r="J7" s="7">
        <v>220</v>
      </c>
      <c r="K7" s="2"/>
      <c r="L7" s="2"/>
      <c r="M7" s="2"/>
      <c r="N7" s="2"/>
      <c r="O7" s="2"/>
      <c r="P7" s="2"/>
      <c r="Q7" s="7">
        <v>22</v>
      </c>
      <c r="R7" s="2"/>
      <c r="S7" s="7">
        <v>44</v>
      </c>
      <c r="T7" s="2"/>
      <c r="U7" s="7">
        <v>66</v>
      </c>
      <c r="V7" s="2"/>
      <c r="W7" s="7">
        <v>55</v>
      </c>
      <c r="X7" s="2"/>
      <c r="Y7" s="7">
        <v>33</v>
      </c>
      <c r="Z7" s="2"/>
      <c r="AA7" s="2"/>
      <c r="AB7" s="2"/>
      <c r="AC7" s="2"/>
      <c r="AD7" s="2"/>
      <c r="AE7" s="2"/>
    </row>
    <row r="8" spans="1:31" s="4" customFormat="1" ht="18" customHeight="1" x14ac:dyDescent="0.25">
      <c r="A8" s="2" t="s">
        <v>54</v>
      </c>
      <c r="B8" s="2" t="s">
        <v>55</v>
      </c>
      <c r="C8" s="2" t="s">
        <v>59</v>
      </c>
      <c r="D8" s="2" t="s">
        <v>57</v>
      </c>
      <c r="E8" s="2" t="s">
        <v>60</v>
      </c>
      <c r="F8" s="2" t="s">
        <v>36</v>
      </c>
      <c r="G8" s="5">
        <v>80</v>
      </c>
      <c r="H8" s="6">
        <f t="shared" si="0"/>
        <v>17600</v>
      </c>
      <c r="I8" s="6">
        <v>44</v>
      </c>
      <c r="J8" s="7">
        <v>220</v>
      </c>
      <c r="K8" s="2"/>
      <c r="L8" s="2"/>
      <c r="M8" s="2"/>
      <c r="N8" s="2"/>
      <c r="O8" s="2"/>
      <c r="P8" s="2"/>
      <c r="Q8" s="7">
        <v>22</v>
      </c>
      <c r="R8" s="2"/>
      <c r="S8" s="7">
        <v>44</v>
      </c>
      <c r="T8" s="2"/>
      <c r="U8" s="7">
        <v>66</v>
      </c>
      <c r="V8" s="2"/>
      <c r="W8" s="7">
        <v>55</v>
      </c>
      <c r="X8" s="2"/>
      <c r="Y8" s="7">
        <v>33</v>
      </c>
      <c r="Z8" s="2"/>
      <c r="AA8" s="2"/>
      <c r="AB8" s="2"/>
      <c r="AC8" s="2"/>
      <c r="AD8" s="2"/>
      <c r="AE8" s="2"/>
    </row>
    <row r="9" spans="1:31" s="4" customFormat="1" ht="18" customHeight="1" x14ac:dyDescent="0.25">
      <c r="A9" s="2" t="s">
        <v>31</v>
      </c>
      <c r="B9" s="2" t="s">
        <v>61</v>
      </c>
      <c r="C9" s="2" t="s">
        <v>62</v>
      </c>
      <c r="D9" s="2" t="s">
        <v>63</v>
      </c>
      <c r="E9" s="2" t="s">
        <v>64</v>
      </c>
      <c r="F9" s="2" t="s">
        <v>36</v>
      </c>
      <c r="G9" s="5">
        <v>65</v>
      </c>
      <c r="H9" s="6">
        <f t="shared" si="0"/>
        <v>12870</v>
      </c>
      <c r="I9" s="6">
        <v>35.75</v>
      </c>
      <c r="J9" s="7">
        <v>198</v>
      </c>
      <c r="K9" s="2"/>
      <c r="L9" s="2"/>
      <c r="M9" s="2"/>
      <c r="N9" s="2"/>
      <c r="O9" s="2"/>
      <c r="P9" s="2"/>
      <c r="Q9" s="7">
        <v>11</v>
      </c>
      <c r="R9" s="2"/>
      <c r="S9" s="7">
        <v>20</v>
      </c>
      <c r="T9" s="7">
        <v>19</v>
      </c>
      <c r="U9" s="2"/>
      <c r="V9" s="7">
        <v>50</v>
      </c>
      <c r="W9" s="7">
        <v>54</v>
      </c>
      <c r="X9" s="2"/>
      <c r="Y9" s="7">
        <v>44</v>
      </c>
      <c r="Z9" s="2"/>
      <c r="AA9" s="2"/>
      <c r="AB9" s="2"/>
      <c r="AC9" s="2"/>
      <c r="AD9" s="2"/>
      <c r="AE9" s="2"/>
    </row>
    <row r="10" spans="1:31" s="4" customFormat="1" ht="27" customHeight="1" x14ac:dyDescent="0.25">
      <c r="A10" s="2" t="s">
        <v>65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36</v>
      </c>
      <c r="G10" s="5">
        <v>120</v>
      </c>
      <c r="H10" s="6">
        <f t="shared" si="0"/>
        <v>21360</v>
      </c>
      <c r="I10" s="6">
        <v>66</v>
      </c>
      <c r="J10" s="7">
        <v>178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7">
        <v>178</v>
      </c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s="4" customFormat="1" ht="27" customHeight="1" x14ac:dyDescent="0.25">
      <c r="A11" s="2" t="s">
        <v>65</v>
      </c>
      <c r="B11" s="2" t="s">
        <v>70</v>
      </c>
      <c r="C11" s="2" t="s">
        <v>44</v>
      </c>
      <c r="D11" s="2" t="s">
        <v>71</v>
      </c>
      <c r="E11" s="2" t="s">
        <v>72</v>
      </c>
      <c r="F11" s="2" t="s">
        <v>36</v>
      </c>
      <c r="G11" s="5">
        <v>125</v>
      </c>
      <c r="H11" s="6">
        <f t="shared" si="0"/>
        <v>16250</v>
      </c>
      <c r="I11" s="6">
        <v>68.75</v>
      </c>
      <c r="J11" s="7">
        <v>130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7">
        <v>130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4" customFormat="1" ht="18" customHeight="1" x14ac:dyDescent="0.25">
      <c r="A12" s="2" t="s">
        <v>73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36</v>
      </c>
      <c r="G12" s="5">
        <v>65</v>
      </c>
      <c r="H12" s="6">
        <f t="shared" si="0"/>
        <v>7150</v>
      </c>
      <c r="I12" s="6">
        <v>35.75</v>
      </c>
      <c r="J12" s="7">
        <v>110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7">
        <v>96</v>
      </c>
      <c r="W12" s="2"/>
      <c r="X12" s="2"/>
      <c r="Y12" s="2"/>
      <c r="Z12" s="2"/>
      <c r="AA12" s="7">
        <v>14</v>
      </c>
      <c r="AB12" s="2"/>
      <c r="AC12" s="2"/>
      <c r="AD12" s="2"/>
      <c r="AE12" s="2"/>
    </row>
    <row r="13" spans="1:31" s="4" customFormat="1" ht="18" customHeight="1" x14ac:dyDescent="0.25">
      <c r="A13" s="2" t="s">
        <v>37</v>
      </c>
      <c r="B13" s="2" t="s">
        <v>78</v>
      </c>
      <c r="C13" s="2" t="s">
        <v>79</v>
      </c>
      <c r="D13" s="2" t="s">
        <v>80</v>
      </c>
      <c r="E13" s="2" t="s">
        <v>81</v>
      </c>
      <c r="F13" s="2" t="s">
        <v>36</v>
      </c>
      <c r="G13" s="5">
        <v>80</v>
      </c>
      <c r="H13" s="6">
        <f t="shared" si="0"/>
        <v>8560</v>
      </c>
      <c r="I13" s="6">
        <v>44</v>
      </c>
      <c r="J13" s="7">
        <v>107</v>
      </c>
      <c r="K13" s="2"/>
      <c r="L13" s="2"/>
      <c r="M13" s="2"/>
      <c r="N13" s="2"/>
      <c r="O13" s="2"/>
      <c r="P13" s="7">
        <v>8</v>
      </c>
      <c r="Q13" s="7">
        <v>8</v>
      </c>
      <c r="R13" s="7">
        <v>9</v>
      </c>
      <c r="S13" s="7">
        <v>9</v>
      </c>
      <c r="T13" s="7">
        <v>9</v>
      </c>
      <c r="U13" s="7">
        <v>10</v>
      </c>
      <c r="V13" s="7">
        <v>10</v>
      </c>
      <c r="W13" s="7">
        <v>11</v>
      </c>
      <c r="X13" s="7">
        <v>11</v>
      </c>
      <c r="Y13" s="7">
        <v>11</v>
      </c>
      <c r="Z13" s="2"/>
      <c r="AA13" s="7">
        <v>11</v>
      </c>
      <c r="AB13" s="2"/>
      <c r="AC13" s="2"/>
      <c r="AD13" s="2"/>
      <c r="AE13" s="2"/>
    </row>
    <row r="14" spans="1:31" s="4" customFormat="1" ht="18" customHeight="1" x14ac:dyDescent="0.25">
      <c r="A14" s="2" t="s">
        <v>82</v>
      </c>
      <c r="B14" s="2" t="s">
        <v>83</v>
      </c>
      <c r="C14" s="2" t="s">
        <v>84</v>
      </c>
      <c r="D14" s="2" t="s">
        <v>85</v>
      </c>
      <c r="E14" s="2" t="s">
        <v>86</v>
      </c>
      <c r="F14" s="2" t="s">
        <v>36</v>
      </c>
      <c r="G14" s="5">
        <v>85</v>
      </c>
      <c r="H14" s="6">
        <f t="shared" si="0"/>
        <v>8160</v>
      </c>
      <c r="I14" s="6">
        <v>46.75</v>
      </c>
      <c r="J14" s="7">
        <v>96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7">
        <v>96</v>
      </c>
      <c r="Y14" s="2"/>
      <c r="Z14" s="2"/>
      <c r="AA14" s="2"/>
      <c r="AB14" s="2"/>
      <c r="AC14" s="2"/>
      <c r="AD14" s="2"/>
      <c r="AE14" s="2"/>
    </row>
    <row r="15" spans="1:31" s="4" customFormat="1" ht="18" customHeight="1" x14ac:dyDescent="0.25">
      <c r="A15" s="2" t="s">
        <v>87</v>
      </c>
      <c r="B15" s="2" t="s">
        <v>88</v>
      </c>
      <c r="C15" s="2" t="s">
        <v>75</v>
      </c>
      <c r="D15" s="2" t="s">
        <v>89</v>
      </c>
      <c r="E15" s="2" t="s">
        <v>90</v>
      </c>
      <c r="F15" s="2" t="s">
        <v>36</v>
      </c>
      <c r="G15" s="5">
        <v>75</v>
      </c>
      <c r="H15" s="6">
        <f t="shared" si="0"/>
        <v>7125</v>
      </c>
      <c r="I15" s="6">
        <v>41.25</v>
      </c>
      <c r="J15" s="7">
        <v>95</v>
      </c>
      <c r="K15" s="2"/>
      <c r="L15" s="2"/>
      <c r="M15" s="2"/>
      <c r="N15" s="2"/>
      <c r="O15" s="2"/>
      <c r="P15" s="7">
        <v>7</v>
      </c>
      <c r="Q15" s="7">
        <v>6</v>
      </c>
      <c r="R15" s="7">
        <v>7</v>
      </c>
      <c r="S15" s="7">
        <v>9</v>
      </c>
      <c r="T15" s="7">
        <v>9</v>
      </c>
      <c r="U15" s="7">
        <v>9</v>
      </c>
      <c r="V15" s="7">
        <v>10</v>
      </c>
      <c r="W15" s="7">
        <v>9</v>
      </c>
      <c r="X15" s="7">
        <v>10</v>
      </c>
      <c r="Y15" s="7">
        <v>9</v>
      </c>
      <c r="Z15" s="2"/>
      <c r="AA15" s="7">
        <v>10</v>
      </c>
      <c r="AB15" s="2"/>
      <c r="AC15" s="2"/>
      <c r="AD15" s="2"/>
      <c r="AE15" s="2"/>
    </row>
    <row r="16" spans="1:31" s="4" customFormat="1" ht="30" customHeight="1" x14ac:dyDescent="0.25">
      <c r="A16" s="2" t="s">
        <v>65</v>
      </c>
      <c r="B16" s="2" t="s">
        <v>91</v>
      </c>
      <c r="C16" s="2" t="s">
        <v>92</v>
      </c>
      <c r="D16" s="2" t="s">
        <v>93</v>
      </c>
      <c r="E16" s="2" t="s">
        <v>94</v>
      </c>
      <c r="F16" s="2" t="s">
        <v>36</v>
      </c>
      <c r="G16" s="5">
        <v>120</v>
      </c>
      <c r="H16" s="6">
        <f t="shared" si="0"/>
        <v>11280</v>
      </c>
      <c r="I16" s="6">
        <v>66</v>
      </c>
      <c r="J16" s="7">
        <v>94</v>
      </c>
      <c r="K16" s="2"/>
      <c r="L16" s="2"/>
      <c r="M16" s="2"/>
      <c r="N16" s="7">
        <v>94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4" customFormat="1" ht="18" customHeight="1" x14ac:dyDescent="0.25">
      <c r="A17" s="2" t="s">
        <v>95</v>
      </c>
      <c r="B17" s="2" t="s">
        <v>96</v>
      </c>
      <c r="C17" s="2" t="s">
        <v>97</v>
      </c>
      <c r="D17" s="2" t="s">
        <v>98</v>
      </c>
      <c r="E17" s="2" t="s">
        <v>46</v>
      </c>
      <c r="F17" s="2" t="s">
        <v>36</v>
      </c>
      <c r="G17" s="5">
        <v>75</v>
      </c>
      <c r="H17" s="6">
        <f t="shared" si="0"/>
        <v>6600</v>
      </c>
      <c r="I17" s="6">
        <v>41.25</v>
      </c>
      <c r="J17" s="7">
        <v>88</v>
      </c>
      <c r="K17" s="7">
        <v>9</v>
      </c>
      <c r="L17" s="2"/>
      <c r="M17" s="7">
        <v>10</v>
      </c>
      <c r="N17" s="7">
        <v>4</v>
      </c>
      <c r="O17" s="7">
        <v>23</v>
      </c>
      <c r="P17" s="7">
        <v>6</v>
      </c>
      <c r="Q17" s="7">
        <v>10</v>
      </c>
      <c r="R17" s="7">
        <v>7</v>
      </c>
      <c r="S17" s="7">
        <v>17</v>
      </c>
      <c r="T17" s="7">
        <v>2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4" customFormat="1" ht="18" customHeight="1" x14ac:dyDescent="0.25">
      <c r="A18" s="2" t="s">
        <v>99</v>
      </c>
      <c r="B18" s="2" t="s">
        <v>100</v>
      </c>
      <c r="C18" s="2" t="s">
        <v>101</v>
      </c>
      <c r="D18" s="2" t="s">
        <v>102</v>
      </c>
      <c r="E18" s="2" t="s">
        <v>103</v>
      </c>
      <c r="F18" s="2" t="s">
        <v>36</v>
      </c>
      <c r="G18" s="5">
        <v>65</v>
      </c>
      <c r="H18" s="6">
        <f t="shared" si="0"/>
        <v>5460</v>
      </c>
      <c r="I18" s="6">
        <v>29.25</v>
      </c>
      <c r="J18" s="7">
        <v>84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7">
        <v>84</v>
      </c>
      <c r="AD18" s="2"/>
      <c r="AE18" s="2"/>
    </row>
    <row r="19" spans="1:31" s="4" customFormat="1" ht="18" customHeight="1" x14ac:dyDescent="0.25">
      <c r="A19" s="2" t="s">
        <v>87</v>
      </c>
      <c r="B19" s="2" t="s">
        <v>104</v>
      </c>
      <c r="C19" s="2" t="s">
        <v>105</v>
      </c>
      <c r="D19" s="2" t="s">
        <v>106</v>
      </c>
      <c r="E19" s="2" t="s">
        <v>107</v>
      </c>
      <c r="F19" s="2" t="s">
        <v>36</v>
      </c>
      <c r="G19" s="5">
        <v>70</v>
      </c>
      <c r="H19" s="6">
        <f t="shared" si="0"/>
        <v>5530</v>
      </c>
      <c r="I19" s="6">
        <v>38.5</v>
      </c>
      <c r="J19" s="7">
        <v>79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7">
        <v>79</v>
      </c>
      <c r="AB19" s="2"/>
      <c r="AC19" s="2"/>
      <c r="AD19" s="2"/>
      <c r="AE19" s="2"/>
    </row>
    <row r="20" spans="1:31" s="4" customFormat="1" ht="18" customHeight="1" x14ac:dyDescent="0.25">
      <c r="A20" s="2" t="s">
        <v>108</v>
      </c>
      <c r="B20" s="2" t="s">
        <v>109</v>
      </c>
      <c r="C20" s="2" t="s">
        <v>110</v>
      </c>
      <c r="D20" s="2" t="s">
        <v>111</v>
      </c>
      <c r="E20" s="2" t="s">
        <v>112</v>
      </c>
      <c r="F20" s="2" t="s">
        <v>36</v>
      </c>
      <c r="G20" s="5">
        <v>70</v>
      </c>
      <c r="H20" s="6">
        <f t="shared" si="0"/>
        <v>5250</v>
      </c>
      <c r="I20" s="6">
        <v>38.5</v>
      </c>
      <c r="J20" s="7">
        <v>75</v>
      </c>
      <c r="K20" s="2"/>
      <c r="L20" s="2"/>
      <c r="M20" s="2"/>
      <c r="N20" s="2"/>
      <c r="O20" s="2"/>
      <c r="P20" s="7">
        <v>7</v>
      </c>
      <c r="Q20" s="7">
        <v>4</v>
      </c>
      <c r="R20" s="7">
        <v>8</v>
      </c>
      <c r="S20" s="7">
        <v>4</v>
      </c>
      <c r="T20" s="7">
        <v>7</v>
      </c>
      <c r="U20" s="7">
        <v>4</v>
      </c>
      <c r="V20" s="7">
        <v>8</v>
      </c>
      <c r="W20" s="7">
        <v>6</v>
      </c>
      <c r="X20" s="7">
        <v>10</v>
      </c>
      <c r="Y20" s="7">
        <v>7</v>
      </c>
      <c r="Z20" s="2"/>
      <c r="AA20" s="7">
        <v>10</v>
      </c>
      <c r="AB20" s="2"/>
      <c r="AC20" s="2"/>
      <c r="AD20" s="2"/>
      <c r="AE20" s="2"/>
    </row>
    <row r="21" spans="1:31" s="4" customFormat="1" ht="18" customHeight="1" x14ac:dyDescent="0.25">
      <c r="A21" s="2" t="s">
        <v>113</v>
      </c>
      <c r="B21" s="2" t="s">
        <v>114</v>
      </c>
      <c r="C21" s="2" t="s">
        <v>115</v>
      </c>
      <c r="D21" s="2" t="s">
        <v>116</v>
      </c>
      <c r="E21" s="2" t="s">
        <v>117</v>
      </c>
      <c r="F21" s="2" t="s">
        <v>36</v>
      </c>
      <c r="G21" s="5">
        <v>45</v>
      </c>
      <c r="H21" s="6">
        <f t="shared" si="0"/>
        <v>3015</v>
      </c>
      <c r="I21" s="6">
        <v>24.75</v>
      </c>
      <c r="J21" s="7">
        <v>67</v>
      </c>
      <c r="K21" s="2"/>
      <c r="L21" s="2"/>
      <c r="M21" s="2"/>
      <c r="N21" s="2"/>
      <c r="O21" s="2"/>
      <c r="P21" s="2"/>
      <c r="Q21" s="7">
        <v>19</v>
      </c>
      <c r="R21" s="2"/>
      <c r="S21" s="7">
        <v>12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s="4" customFormat="1" ht="18" customHeight="1" x14ac:dyDescent="0.25">
      <c r="A22" s="2" t="s">
        <v>47</v>
      </c>
      <c r="B22" s="2" t="s">
        <v>48</v>
      </c>
      <c r="C22" s="2" t="s">
        <v>118</v>
      </c>
      <c r="D22" s="2" t="s">
        <v>50</v>
      </c>
      <c r="E22" s="2" t="s">
        <v>119</v>
      </c>
      <c r="F22" s="2" t="s">
        <v>36</v>
      </c>
      <c r="G22" s="5">
        <v>60</v>
      </c>
      <c r="H22" s="6">
        <f t="shared" si="0"/>
        <v>3780</v>
      </c>
      <c r="I22" s="6">
        <v>33</v>
      </c>
      <c r="J22" s="7">
        <v>63</v>
      </c>
      <c r="K22" s="2"/>
      <c r="L22" s="2"/>
      <c r="M22" s="2"/>
      <c r="N22" s="2"/>
      <c r="O22" s="2"/>
      <c r="P22" s="2"/>
      <c r="Q22" s="2"/>
      <c r="R22" s="7">
        <v>13</v>
      </c>
      <c r="S22" s="2"/>
      <c r="T22" s="7">
        <v>9</v>
      </c>
      <c r="U22" s="2"/>
      <c r="V22" s="7">
        <v>41</v>
      </c>
      <c r="W22" s="2"/>
      <c r="X22" s="2"/>
      <c r="Y22" s="2"/>
      <c r="Z22" s="2"/>
      <c r="AA22" s="2"/>
      <c r="AB22" s="2"/>
      <c r="AC22" s="2"/>
      <c r="AD22" s="2"/>
      <c r="AE22" s="2"/>
    </row>
    <row r="23" spans="1:31" s="4" customFormat="1" ht="18" customHeight="1" x14ac:dyDescent="0.25">
      <c r="A23" s="2" t="s">
        <v>31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36</v>
      </c>
      <c r="G23" s="5">
        <v>70</v>
      </c>
      <c r="H23" s="6">
        <f t="shared" si="0"/>
        <v>4340</v>
      </c>
      <c r="I23" s="6">
        <v>38.5</v>
      </c>
      <c r="J23" s="7">
        <v>62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7">
        <v>62</v>
      </c>
      <c r="AB23" s="2"/>
      <c r="AC23" s="2"/>
      <c r="AD23" s="2"/>
      <c r="AE23" s="2"/>
    </row>
    <row r="24" spans="1:31" s="4" customFormat="1" ht="18" customHeight="1" x14ac:dyDescent="0.25">
      <c r="A24" s="2" t="s">
        <v>124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36</v>
      </c>
      <c r="G24" s="5">
        <v>60</v>
      </c>
      <c r="H24" s="6">
        <f t="shared" si="0"/>
        <v>3600</v>
      </c>
      <c r="I24" s="6">
        <v>33</v>
      </c>
      <c r="J24" s="7">
        <v>60</v>
      </c>
      <c r="K24" s="2"/>
      <c r="L24" s="2"/>
      <c r="M24" s="2"/>
      <c r="N24" s="2"/>
      <c r="O24" s="2"/>
      <c r="P24" s="2"/>
      <c r="Q24" s="2"/>
      <c r="R24" s="2"/>
      <c r="S24" s="7">
        <v>60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4" customFormat="1" ht="18" customHeight="1" x14ac:dyDescent="0.25">
      <c r="A25" s="2" t="s">
        <v>87</v>
      </c>
      <c r="B25" s="2" t="s">
        <v>104</v>
      </c>
      <c r="C25" s="2" t="s">
        <v>67</v>
      </c>
      <c r="D25" s="2" t="s">
        <v>106</v>
      </c>
      <c r="E25" s="2" t="s">
        <v>69</v>
      </c>
      <c r="F25" s="2" t="s">
        <v>36</v>
      </c>
      <c r="G25" s="5">
        <v>70</v>
      </c>
      <c r="H25" s="6">
        <f t="shared" si="0"/>
        <v>4200</v>
      </c>
      <c r="I25" s="6">
        <v>38.5</v>
      </c>
      <c r="J25" s="7">
        <v>60</v>
      </c>
      <c r="K25" s="2"/>
      <c r="L25" s="2"/>
      <c r="M25" s="2"/>
      <c r="N25" s="2"/>
      <c r="O25" s="2"/>
      <c r="P25" s="2"/>
      <c r="Q25" s="2"/>
      <c r="R25" s="2"/>
      <c r="S25" s="2"/>
      <c r="T25" s="7">
        <v>60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4" customFormat="1" ht="18" customHeight="1" x14ac:dyDescent="0.25">
      <c r="A26" s="2" t="s">
        <v>108</v>
      </c>
      <c r="B26" s="2" t="s">
        <v>129</v>
      </c>
      <c r="C26" s="2" t="s">
        <v>130</v>
      </c>
      <c r="D26" s="2" t="s">
        <v>131</v>
      </c>
      <c r="E26" s="2" t="s">
        <v>132</v>
      </c>
      <c r="F26" s="2" t="s">
        <v>36</v>
      </c>
      <c r="G26" s="5">
        <v>65</v>
      </c>
      <c r="H26" s="6">
        <f t="shared" si="0"/>
        <v>3640</v>
      </c>
      <c r="I26" s="6">
        <v>35.75</v>
      </c>
      <c r="J26" s="7">
        <v>56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7">
        <v>56</v>
      </c>
      <c r="X26" s="2"/>
      <c r="Y26" s="2"/>
      <c r="Z26" s="2"/>
      <c r="AA26" s="2"/>
      <c r="AB26" s="2"/>
      <c r="AC26" s="2"/>
      <c r="AD26" s="2"/>
      <c r="AE26" s="2"/>
    </row>
    <row r="27" spans="1:31" s="4" customFormat="1" ht="18" customHeight="1" x14ac:dyDescent="0.25">
      <c r="A27" s="2" t="s">
        <v>99</v>
      </c>
      <c r="B27" s="2" t="s">
        <v>133</v>
      </c>
      <c r="C27" s="2" t="s">
        <v>44</v>
      </c>
      <c r="D27" s="2" t="s">
        <v>134</v>
      </c>
      <c r="E27" s="2" t="s">
        <v>46</v>
      </c>
      <c r="F27" s="2" t="s">
        <v>36</v>
      </c>
      <c r="G27" s="5">
        <v>70</v>
      </c>
      <c r="H27" s="6">
        <f t="shared" si="0"/>
        <v>3780</v>
      </c>
      <c r="I27" s="6">
        <v>31.5</v>
      </c>
      <c r="J27" s="7">
        <v>54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7">
        <v>12</v>
      </c>
      <c r="Y27" s="2"/>
      <c r="Z27" s="2"/>
      <c r="AA27" s="2"/>
      <c r="AB27" s="2"/>
      <c r="AC27" s="7">
        <v>42</v>
      </c>
      <c r="AD27" s="2"/>
      <c r="AE27" s="2"/>
    </row>
    <row r="28" spans="1:31" s="4" customFormat="1" ht="18" customHeight="1" x14ac:dyDescent="0.25">
      <c r="A28" s="2" t="s">
        <v>82</v>
      </c>
      <c r="B28" s="2" t="s">
        <v>135</v>
      </c>
      <c r="C28" s="2" t="s">
        <v>62</v>
      </c>
      <c r="D28" s="2" t="s">
        <v>136</v>
      </c>
      <c r="E28" s="2" t="s">
        <v>64</v>
      </c>
      <c r="F28" s="2" t="s">
        <v>36</v>
      </c>
      <c r="G28" s="5">
        <v>85</v>
      </c>
      <c r="H28" s="6">
        <f t="shared" si="0"/>
        <v>4420</v>
      </c>
      <c r="I28" s="6">
        <v>46.75</v>
      </c>
      <c r="J28" s="7">
        <v>52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7">
        <v>42</v>
      </c>
      <c r="V28" s="2"/>
      <c r="W28" s="2"/>
      <c r="X28" s="2"/>
      <c r="Y28" s="7">
        <v>10</v>
      </c>
      <c r="Z28" s="2"/>
      <c r="AA28" s="2"/>
      <c r="AB28" s="2"/>
      <c r="AC28" s="2"/>
      <c r="AD28" s="2"/>
      <c r="AE28" s="2"/>
    </row>
    <row r="29" spans="1:31" s="4" customFormat="1" ht="18" customHeight="1" x14ac:dyDescent="0.25">
      <c r="A29" s="2" t="s">
        <v>47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36</v>
      </c>
      <c r="G29" s="5">
        <v>65</v>
      </c>
      <c r="H29" s="6">
        <f t="shared" si="0"/>
        <v>3315</v>
      </c>
      <c r="I29" s="6">
        <v>35.75</v>
      </c>
      <c r="J29" s="7">
        <v>51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7">
        <v>51</v>
      </c>
      <c r="AB29" s="2"/>
      <c r="AC29" s="2"/>
      <c r="AD29" s="2"/>
      <c r="AE29" s="2"/>
    </row>
    <row r="30" spans="1:31" s="4" customFormat="1" ht="18" customHeight="1" x14ac:dyDescent="0.25">
      <c r="A30" s="2" t="s">
        <v>124</v>
      </c>
      <c r="B30" s="2" t="s">
        <v>141</v>
      </c>
      <c r="C30" s="2" t="s">
        <v>110</v>
      </c>
      <c r="D30" s="2" t="s">
        <v>142</v>
      </c>
      <c r="E30" s="2" t="s">
        <v>143</v>
      </c>
      <c r="F30" s="2" t="s">
        <v>36</v>
      </c>
      <c r="G30" s="5">
        <v>60</v>
      </c>
      <c r="H30" s="6">
        <f t="shared" si="0"/>
        <v>2820</v>
      </c>
      <c r="I30" s="6">
        <v>33</v>
      </c>
      <c r="J30" s="7">
        <v>47</v>
      </c>
      <c r="K30" s="2"/>
      <c r="L30" s="2"/>
      <c r="M30" s="2"/>
      <c r="N30" s="2"/>
      <c r="O30" s="2"/>
      <c r="P30" s="2"/>
      <c r="Q30" s="7">
        <v>10</v>
      </c>
      <c r="R30" s="7">
        <v>10</v>
      </c>
      <c r="S30" s="7">
        <v>5</v>
      </c>
      <c r="T30" s="7">
        <v>4</v>
      </c>
      <c r="U30" s="7">
        <v>2</v>
      </c>
      <c r="V30" s="7">
        <v>2</v>
      </c>
      <c r="W30" s="7">
        <v>2</v>
      </c>
      <c r="X30" s="2"/>
      <c r="Y30" s="7">
        <v>3</v>
      </c>
      <c r="Z30" s="2"/>
      <c r="AA30" s="7">
        <v>9</v>
      </c>
      <c r="AB30" s="2"/>
      <c r="AC30" s="2"/>
      <c r="AD30" s="2"/>
      <c r="AE30" s="2"/>
    </row>
    <row r="31" spans="1:31" s="4" customFormat="1" ht="18" customHeight="1" x14ac:dyDescent="0.25">
      <c r="A31" s="2" t="s">
        <v>87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36</v>
      </c>
      <c r="G31" s="5">
        <v>70</v>
      </c>
      <c r="H31" s="6">
        <f t="shared" si="0"/>
        <v>2450</v>
      </c>
      <c r="I31" s="6">
        <v>38.5</v>
      </c>
      <c r="J31" s="7">
        <v>35</v>
      </c>
      <c r="K31" s="2"/>
      <c r="L31" s="2"/>
      <c r="M31" s="2"/>
      <c r="N31" s="2"/>
      <c r="O31" s="2"/>
      <c r="P31" s="7">
        <v>5</v>
      </c>
      <c r="Q31" s="2"/>
      <c r="R31" s="2"/>
      <c r="S31" s="2"/>
      <c r="T31" s="7">
        <v>8</v>
      </c>
      <c r="U31" s="2"/>
      <c r="V31" s="2"/>
      <c r="W31" s="2"/>
      <c r="X31" s="2"/>
      <c r="Y31" s="7">
        <v>22</v>
      </c>
      <c r="Z31" s="2"/>
      <c r="AA31" s="2"/>
      <c r="AB31" s="2"/>
      <c r="AC31" s="2"/>
      <c r="AD31" s="2"/>
      <c r="AE31" s="2"/>
    </row>
    <row r="32" spans="1:31" s="4" customFormat="1" ht="28.5" customHeight="1" x14ac:dyDescent="0.25">
      <c r="A32" s="2" t="s">
        <v>65</v>
      </c>
      <c r="B32" s="2" t="s">
        <v>148</v>
      </c>
      <c r="C32" s="2" t="s">
        <v>33</v>
      </c>
      <c r="D32" s="2" t="s">
        <v>149</v>
      </c>
      <c r="E32" s="2" t="s">
        <v>140</v>
      </c>
      <c r="F32" s="2" t="s">
        <v>36</v>
      </c>
      <c r="G32" s="5">
        <v>150</v>
      </c>
      <c r="H32" s="6">
        <f t="shared" si="0"/>
        <v>4350</v>
      </c>
      <c r="I32" s="6">
        <v>82.5</v>
      </c>
      <c r="J32" s="7">
        <v>29</v>
      </c>
      <c r="K32" s="2"/>
      <c r="L32" s="2"/>
      <c r="M32" s="2"/>
      <c r="N32" s="2"/>
      <c r="O32" s="2"/>
      <c r="P32" s="2"/>
      <c r="Q32" s="2"/>
      <c r="R32" s="7">
        <v>7</v>
      </c>
      <c r="S32" s="7">
        <v>6</v>
      </c>
      <c r="T32" s="7">
        <v>10</v>
      </c>
      <c r="U32" s="7">
        <v>5</v>
      </c>
      <c r="V32" s="2"/>
      <c r="W32" s="2"/>
      <c r="X32" s="7">
        <v>1</v>
      </c>
      <c r="Y32" s="2"/>
      <c r="Z32" s="2"/>
      <c r="AA32" s="2"/>
      <c r="AB32" s="2"/>
      <c r="AC32" s="2"/>
      <c r="AD32" s="2"/>
      <c r="AE32" s="2"/>
    </row>
    <row r="33" spans="1:31" s="4" customFormat="1" ht="18" customHeight="1" x14ac:dyDescent="0.25">
      <c r="A33" s="2" t="s">
        <v>87</v>
      </c>
      <c r="B33" s="2" t="s">
        <v>150</v>
      </c>
      <c r="C33" s="2" t="s">
        <v>67</v>
      </c>
      <c r="D33" s="2" t="s">
        <v>151</v>
      </c>
      <c r="E33" s="2" t="s">
        <v>69</v>
      </c>
      <c r="F33" s="2" t="s">
        <v>36</v>
      </c>
      <c r="G33" s="5">
        <v>70</v>
      </c>
      <c r="H33" s="6">
        <f t="shared" si="0"/>
        <v>2030</v>
      </c>
      <c r="I33" s="6">
        <v>38.5</v>
      </c>
      <c r="J33" s="7">
        <v>29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7">
        <v>11</v>
      </c>
      <c r="V33" s="2"/>
      <c r="W33" s="7">
        <v>10</v>
      </c>
      <c r="X33" s="2"/>
      <c r="Y33" s="7">
        <v>8</v>
      </c>
      <c r="Z33" s="2"/>
      <c r="AA33" s="2"/>
      <c r="AB33" s="2"/>
      <c r="AC33" s="2"/>
      <c r="AD33" s="2"/>
      <c r="AE33" s="2"/>
    </row>
    <row r="34" spans="1:31" s="4" customFormat="1" ht="18" customHeight="1" x14ac:dyDescent="0.25">
      <c r="A34" s="2" t="s">
        <v>152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36</v>
      </c>
      <c r="G34" s="5">
        <v>60</v>
      </c>
      <c r="H34" s="6">
        <f t="shared" ref="H34:H65" si="1">G34*J34</f>
        <v>1680</v>
      </c>
      <c r="I34" s="6">
        <v>33</v>
      </c>
      <c r="J34" s="7">
        <v>28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7">
        <v>28</v>
      </c>
      <c r="AD34" s="2"/>
      <c r="AE34" s="2"/>
    </row>
    <row r="35" spans="1:31" s="4" customFormat="1" ht="18" customHeight="1" x14ac:dyDescent="0.25">
      <c r="A35" s="2" t="s">
        <v>157</v>
      </c>
      <c r="B35" s="2" t="s">
        <v>158</v>
      </c>
      <c r="C35" s="2" t="s">
        <v>33</v>
      </c>
      <c r="D35" s="2" t="s">
        <v>159</v>
      </c>
      <c r="E35" s="2" t="s">
        <v>35</v>
      </c>
      <c r="F35" s="2" t="s">
        <v>36</v>
      </c>
      <c r="G35" s="5">
        <v>35</v>
      </c>
      <c r="H35" s="6">
        <f t="shared" si="1"/>
        <v>805</v>
      </c>
      <c r="I35" s="6">
        <v>19.25</v>
      </c>
      <c r="J35" s="7">
        <v>23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7">
        <v>6</v>
      </c>
      <c r="Z35" s="2"/>
      <c r="AA35" s="7">
        <v>17</v>
      </c>
      <c r="AB35" s="2"/>
      <c r="AC35" s="2"/>
      <c r="AD35" s="2"/>
      <c r="AE35" s="2"/>
    </row>
    <row r="36" spans="1:31" s="4" customFormat="1" ht="18" customHeight="1" x14ac:dyDescent="0.25">
      <c r="A36" s="2" t="s">
        <v>113</v>
      </c>
      <c r="B36" s="2" t="s">
        <v>160</v>
      </c>
      <c r="C36" s="2" t="s">
        <v>33</v>
      </c>
      <c r="D36" s="2" t="s">
        <v>161</v>
      </c>
      <c r="E36" s="2" t="s">
        <v>35</v>
      </c>
      <c r="F36" s="2" t="s">
        <v>36</v>
      </c>
      <c r="G36" s="5">
        <v>30</v>
      </c>
      <c r="H36" s="6">
        <f t="shared" si="1"/>
        <v>630</v>
      </c>
      <c r="I36" s="6">
        <v>16.5</v>
      </c>
      <c r="J36" s="7">
        <v>21</v>
      </c>
      <c r="K36" s="2"/>
      <c r="L36" s="2"/>
      <c r="M36" s="7">
        <v>10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s="4" customFormat="1" ht="27.75" customHeight="1" x14ac:dyDescent="0.25">
      <c r="A37" s="2" t="s">
        <v>65</v>
      </c>
      <c r="B37" s="2" t="s">
        <v>162</v>
      </c>
      <c r="C37" s="2" t="s">
        <v>163</v>
      </c>
      <c r="D37" s="2" t="s">
        <v>71</v>
      </c>
      <c r="E37" s="2" t="s">
        <v>164</v>
      </c>
      <c r="F37" s="2" t="s">
        <v>36</v>
      </c>
      <c r="G37" s="5">
        <v>125</v>
      </c>
      <c r="H37" s="6">
        <f t="shared" si="1"/>
        <v>2625</v>
      </c>
      <c r="I37" s="6">
        <v>68.75</v>
      </c>
      <c r="J37" s="7">
        <v>21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7">
        <v>10</v>
      </c>
      <c r="AD37" s="7">
        <v>11</v>
      </c>
      <c r="AE37" s="2"/>
    </row>
    <row r="38" spans="1:31" s="4" customFormat="1" ht="18" customHeight="1" x14ac:dyDescent="0.25">
      <c r="A38" s="2" t="s">
        <v>99</v>
      </c>
      <c r="B38" s="2" t="s">
        <v>133</v>
      </c>
      <c r="C38" s="2" t="s">
        <v>165</v>
      </c>
      <c r="D38" s="2" t="s">
        <v>134</v>
      </c>
      <c r="E38" s="2" t="s">
        <v>166</v>
      </c>
      <c r="F38" s="2" t="s">
        <v>36</v>
      </c>
      <c r="G38" s="5">
        <v>70</v>
      </c>
      <c r="H38" s="6">
        <f t="shared" si="1"/>
        <v>1330</v>
      </c>
      <c r="I38" s="6">
        <v>31.5</v>
      </c>
      <c r="J38" s="7">
        <v>19</v>
      </c>
      <c r="K38" s="2"/>
      <c r="L38" s="2"/>
      <c r="M38" s="2"/>
      <c r="N38" s="2"/>
      <c r="O38" s="2"/>
      <c r="P38" s="2"/>
      <c r="Q38" s="2"/>
      <c r="R38" s="2"/>
      <c r="S38" s="2"/>
      <c r="T38" s="7">
        <v>19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s="4" customFormat="1" ht="18" customHeight="1" x14ac:dyDescent="0.25">
      <c r="A39" s="2" t="s">
        <v>167</v>
      </c>
      <c r="B39" s="2" t="s">
        <v>168</v>
      </c>
      <c r="C39" s="2" t="s">
        <v>169</v>
      </c>
      <c r="D39" s="2" t="s">
        <v>170</v>
      </c>
      <c r="E39" s="2" t="s">
        <v>171</v>
      </c>
      <c r="F39" s="2" t="s">
        <v>36</v>
      </c>
      <c r="G39" s="5">
        <v>175</v>
      </c>
      <c r="H39" s="6">
        <f t="shared" si="1"/>
        <v>2450</v>
      </c>
      <c r="I39" s="6">
        <v>96.25</v>
      </c>
      <c r="J39" s="7">
        <v>14</v>
      </c>
      <c r="K39" s="2"/>
      <c r="L39" s="2"/>
      <c r="M39" s="2"/>
      <c r="N39" s="2"/>
      <c r="O39" s="7">
        <v>6</v>
      </c>
      <c r="P39" s="7">
        <v>3</v>
      </c>
      <c r="Q39" s="7">
        <v>3</v>
      </c>
      <c r="R39" s="2"/>
      <c r="S39" s="2"/>
      <c r="T39" s="2"/>
      <c r="U39" s="7">
        <v>2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s="4" customFormat="1" ht="18" customHeight="1" x14ac:dyDescent="0.25">
      <c r="A40" s="2" t="s">
        <v>47</v>
      </c>
      <c r="B40" s="2" t="s">
        <v>137</v>
      </c>
      <c r="C40" s="2" t="s">
        <v>49</v>
      </c>
      <c r="D40" s="2" t="s">
        <v>139</v>
      </c>
      <c r="E40" s="2" t="s">
        <v>172</v>
      </c>
      <c r="F40" s="2" t="s">
        <v>36</v>
      </c>
      <c r="G40" s="5">
        <v>65</v>
      </c>
      <c r="H40" s="6">
        <f t="shared" si="1"/>
        <v>845</v>
      </c>
      <c r="I40" s="6">
        <v>35.75</v>
      </c>
      <c r="J40" s="7">
        <v>13</v>
      </c>
      <c r="K40" s="2"/>
      <c r="L40" s="2"/>
      <c r="M40" s="2"/>
      <c r="N40" s="2"/>
      <c r="O40" s="2"/>
      <c r="P40" s="7">
        <v>11</v>
      </c>
      <c r="Q40" s="2"/>
      <c r="R40" s="2"/>
      <c r="S40" s="2"/>
      <c r="T40" s="2"/>
      <c r="U40" s="2"/>
      <c r="V40" s="2"/>
      <c r="W40" s="2"/>
      <c r="X40" s="2"/>
      <c r="Y40" s="7">
        <v>2</v>
      </c>
      <c r="Z40" s="2"/>
      <c r="AA40" s="2"/>
      <c r="AB40" s="2"/>
      <c r="AC40" s="2"/>
      <c r="AD40" s="2"/>
      <c r="AE40" s="2"/>
    </row>
    <row r="41" spans="1:31" s="4" customFormat="1" ht="18" customHeight="1" x14ac:dyDescent="0.25">
      <c r="A41" s="2" t="s">
        <v>157</v>
      </c>
      <c r="B41" s="2" t="s">
        <v>173</v>
      </c>
      <c r="C41" s="2" t="s">
        <v>110</v>
      </c>
      <c r="D41" s="2" t="s">
        <v>174</v>
      </c>
      <c r="E41" s="2" t="s">
        <v>112</v>
      </c>
      <c r="F41" s="2" t="s">
        <v>36</v>
      </c>
      <c r="G41" s="5">
        <v>25</v>
      </c>
      <c r="H41" s="6">
        <f t="shared" si="1"/>
        <v>325</v>
      </c>
      <c r="I41" s="6">
        <v>13.75</v>
      </c>
      <c r="J41" s="7">
        <v>13</v>
      </c>
      <c r="K41" s="2"/>
      <c r="L41" s="2"/>
      <c r="M41" s="2"/>
      <c r="N41" s="2"/>
      <c r="O41" s="2"/>
      <c r="P41" s="2"/>
      <c r="Q41" s="7">
        <v>1</v>
      </c>
      <c r="R41" s="2"/>
      <c r="S41" s="2"/>
      <c r="T41" s="2"/>
      <c r="U41" s="2"/>
      <c r="V41" s="2"/>
      <c r="W41" s="2"/>
      <c r="X41" s="2"/>
      <c r="Y41" s="2"/>
      <c r="Z41" s="2"/>
      <c r="AA41" s="7">
        <v>12</v>
      </c>
      <c r="AB41" s="2"/>
      <c r="AC41" s="2"/>
      <c r="AD41" s="2"/>
      <c r="AE41" s="2"/>
    </row>
    <row r="42" spans="1:31" s="4" customFormat="1" ht="18" customHeight="1" x14ac:dyDescent="0.25">
      <c r="A42" s="2" t="s">
        <v>99</v>
      </c>
      <c r="B42" s="2" t="s">
        <v>133</v>
      </c>
      <c r="C42" s="2" t="s">
        <v>101</v>
      </c>
      <c r="D42" s="2" t="s">
        <v>134</v>
      </c>
      <c r="E42" s="2" t="s">
        <v>103</v>
      </c>
      <c r="F42" s="2" t="s">
        <v>36</v>
      </c>
      <c r="G42" s="5">
        <v>70</v>
      </c>
      <c r="H42" s="6">
        <f t="shared" si="1"/>
        <v>840</v>
      </c>
      <c r="I42" s="6">
        <v>31.5</v>
      </c>
      <c r="J42" s="7">
        <v>12</v>
      </c>
      <c r="K42" s="2"/>
      <c r="L42" s="2"/>
      <c r="M42" s="2"/>
      <c r="N42" s="2"/>
      <c r="O42" s="2"/>
      <c r="P42" s="2"/>
      <c r="Q42" s="7">
        <v>12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s="4" customFormat="1" ht="18" customHeight="1" x14ac:dyDescent="0.25">
      <c r="A43" s="2" t="s">
        <v>54</v>
      </c>
      <c r="B43" s="2" t="s">
        <v>175</v>
      </c>
      <c r="C43" s="2" t="s">
        <v>176</v>
      </c>
      <c r="D43" s="2" t="s">
        <v>177</v>
      </c>
      <c r="E43" s="2" t="s">
        <v>178</v>
      </c>
      <c r="F43" s="2" t="s">
        <v>36</v>
      </c>
      <c r="G43" s="5">
        <v>90</v>
      </c>
      <c r="H43" s="6">
        <f t="shared" si="1"/>
        <v>1080</v>
      </c>
      <c r="I43" s="6">
        <v>49.5</v>
      </c>
      <c r="J43" s="7">
        <v>12</v>
      </c>
      <c r="K43" s="2"/>
      <c r="L43" s="2"/>
      <c r="M43" s="2"/>
      <c r="N43" s="2"/>
      <c r="O43" s="2"/>
      <c r="P43" s="2"/>
      <c r="Q43" s="2"/>
      <c r="R43" s="7">
        <v>12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s="4" customFormat="1" ht="18" customHeight="1" x14ac:dyDescent="0.25">
      <c r="A44" s="2" t="s">
        <v>108</v>
      </c>
      <c r="B44" s="2" t="s">
        <v>179</v>
      </c>
      <c r="C44" s="2" t="s">
        <v>169</v>
      </c>
      <c r="D44" s="2" t="s">
        <v>180</v>
      </c>
      <c r="E44" s="2" t="s">
        <v>181</v>
      </c>
      <c r="F44" s="2" t="s">
        <v>36</v>
      </c>
      <c r="G44" s="5">
        <v>65</v>
      </c>
      <c r="H44" s="6">
        <f t="shared" si="1"/>
        <v>780</v>
      </c>
      <c r="I44" s="6">
        <v>35.75</v>
      </c>
      <c r="J44" s="7">
        <v>12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7">
        <v>12</v>
      </c>
      <c r="AB44" s="2"/>
      <c r="AC44" s="2"/>
      <c r="AD44" s="2"/>
      <c r="AE44" s="2"/>
    </row>
    <row r="45" spans="1:31" s="4" customFormat="1" ht="27" customHeight="1" x14ac:dyDescent="0.25">
      <c r="A45" s="2" t="s">
        <v>65</v>
      </c>
      <c r="B45" s="2" t="s">
        <v>182</v>
      </c>
      <c r="C45" s="2" t="s">
        <v>183</v>
      </c>
      <c r="D45" s="2" t="s">
        <v>71</v>
      </c>
      <c r="E45" s="2" t="s">
        <v>184</v>
      </c>
      <c r="F45" s="2" t="s">
        <v>36</v>
      </c>
      <c r="G45" s="5">
        <v>135</v>
      </c>
      <c r="H45" s="6">
        <f t="shared" si="1"/>
        <v>1620</v>
      </c>
      <c r="I45" s="6">
        <v>74.25</v>
      </c>
      <c r="J45" s="7">
        <v>12</v>
      </c>
      <c r="K45" s="2"/>
      <c r="L45" s="2"/>
      <c r="M45" s="2"/>
      <c r="N45" s="2"/>
      <c r="O45" s="7">
        <v>12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s="4" customFormat="1" ht="18" customHeight="1" x14ac:dyDescent="0.25">
      <c r="A46" s="2" t="s">
        <v>124</v>
      </c>
      <c r="B46" s="2" t="s">
        <v>185</v>
      </c>
      <c r="C46" s="2" t="s">
        <v>186</v>
      </c>
      <c r="D46" s="2" t="s">
        <v>142</v>
      </c>
      <c r="E46" s="2" t="s">
        <v>187</v>
      </c>
      <c r="F46" s="2" t="s">
        <v>36</v>
      </c>
      <c r="G46" s="5">
        <v>60</v>
      </c>
      <c r="H46" s="6">
        <f t="shared" si="1"/>
        <v>720</v>
      </c>
      <c r="I46" s="6">
        <v>33</v>
      </c>
      <c r="J46" s="7">
        <v>12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7">
        <v>12</v>
      </c>
      <c r="W46" s="2"/>
      <c r="X46" s="2"/>
      <c r="Y46" s="2"/>
      <c r="Z46" s="2"/>
      <c r="AA46" s="2"/>
      <c r="AB46" s="2"/>
      <c r="AC46" s="2"/>
      <c r="AD46" s="2"/>
      <c r="AE46" s="2"/>
    </row>
    <row r="47" spans="1:31" s="4" customFormat="1" ht="18" customHeight="1" x14ac:dyDescent="0.25">
      <c r="A47" s="2" t="s">
        <v>124</v>
      </c>
      <c r="B47" s="2" t="s">
        <v>188</v>
      </c>
      <c r="C47" s="2" t="s">
        <v>189</v>
      </c>
      <c r="D47" s="2" t="s">
        <v>190</v>
      </c>
      <c r="E47" s="2" t="s">
        <v>191</v>
      </c>
      <c r="F47" s="2" t="s">
        <v>36</v>
      </c>
      <c r="G47" s="5">
        <v>70</v>
      </c>
      <c r="H47" s="6">
        <f t="shared" si="1"/>
        <v>840</v>
      </c>
      <c r="I47" s="6">
        <v>38.5</v>
      </c>
      <c r="J47" s="7">
        <v>12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7">
        <v>12</v>
      </c>
      <c r="X47" s="2"/>
      <c r="Y47" s="2"/>
      <c r="Z47" s="2"/>
      <c r="AA47" s="2"/>
      <c r="AB47" s="2"/>
      <c r="AC47" s="2"/>
      <c r="AD47" s="2"/>
      <c r="AE47" s="2"/>
    </row>
    <row r="48" spans="1:31" s="4" customFormat="1" ht="18" customHeight="1" x14ac:dyDescent="0.25">
      <c r="A48" s="2" t="s">
        <v>124</v>
      </c>
      <c r="B48" s="2" t="s">
        <v>188</v>
      </c>
      <c r="C48" s="2" t="s">
        <v>192</v>
      </c>
      <c r="D48" s="2" t="s">
        <v>190</v>
      </c>
      <c r="E48" s="2" t="s">
        <v>193</v>
      </c>
      <c r="F48" s="2" t="s">
        <v>36</v>
      </c>
      <c r="G48" s="5">
        <v>70</v>
      </c>
      <c r="H48" s="6">
        <f t="shared" si="1"/>
        <v>840</v>
      </c>
      <c r="I48" s="6">
        <v>38.5</v>
      </c>
      <c r="J48" s="7">
        <v>12</v>
      </c>
      <c r="K48" s="2"/>
      <c r="L48" s="2"/>
      <c r="M48" s="2"/>
      <c r="N48" s="2"/>
      <c r="O48" s="2"/>
      <c r="P48" s="2"/>
      <c r="Q48" s="2"/>
      <c r="R48" s="7">
        <v>12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s="4" customFormat="1" ht="18" customHeight="1" x14ac:dyDescent="0.25">
      <c r="A49" s="2" t="s">
        <v>47</v>
      </c>
      <c r="B49" s="2" t="s">
        <v>194</v>
      </c>
      <c r="C49" s="2" t="s">
        <v>195</v>
      </c>
      <c r="D49" s="2" t="s">
        <v>50</v>
      </c>
      <c r="E49" s="2" t="s">
        <v>196</v>
      </c>
      <c r="F49" s="2" t="s">
        <v>36</v>
      </c>
      <c r="G49" s="5">
        <v>70</v>
      </c>
      <c r="H49" s="6">
        <f t="shared" si="1"/>
        <v>840</v>
      </c>
      <c r="I49" s="6">
        <v>38.5</v>
      </c>
      <c r="J49" s="7">
        <v>12</v>
      </c>
      <c r="K49" s="2"/>
      <c r="L49" s="2"/>
      <c r="M49" s="2"/>
      <c r="N49" s="2"/>
      <c r="O49" s="2"/>
      <c r="P49" s="2"/>
      <c r="Q49" s="2"/>
      <c r="R49" s="7">
        <v>12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4" customFormat="1" ht="18" customHeight="1" x14ac:dyDescent="0.25">
      <c r="A50" s="2" t="s">
        <v>37</v>
      </c>
      <c r="B50" s="2" t="s">
        <v>197</v>
      </c>
      <c r="C50" s="2" t="s">
        <v>39</v>
      </c>
      <c r="D50" s="2" t="s">
        <v>198</v>
      </c>
      <c r="E50" s="2" t="s">
        <v>147</v>
      </c>
      <c r="F50" s="2" t="s">
        <v>36</v>
      </c>
      <c r="G50" s="5">
        <v>70</v>
      </c>
      <c r="H50" s="6">
        <f t="shared" si="1"/>
        <v>840</v>
      </c>
      <c r="I50" s="6">
        <v>38.5</v>
      </c>
      <c r="J50" s="7">
        <v>12</v>
      </c>
      <c r="K50" s="2"/>
      <c r="L50" s="2"/>
      <c r="M50" s="2"/>
      <c r="N50" s="2"/>
      <c r="O50" s="2"/>
      <c r="P50" s="2"/>
      <c r="Q50" s="7">
        <v>12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s="4" customFormat="1" ht="18" customHeight="1" x14ac:dyDescent="0.25">
      <c r="A51" s="2" t="s">
        <v>82</v>
      </c>
      <c r="B51" s="2" t="s">
        <v>199</v>
      </c>
      <c r="C51" s="2" t="s">
        <v>200</v>
      </c>
      <c r="D51" s="2" t="s">
        <v>201</v>
      </c>
      <c r="E51" s="2" t="s">
        <v>202</v>
      </c>
      <c r="F51" s="2" t="s">
        <v>36</v>
      </c>
      <c r="G51" s="5">
        <v>80</v>
      </c>
      <c r="H51" s="6">
        <f t="shared" si="1"/>
        <v>960</v>
      </c>
      <c r="I51" s="6">
        <v>44</v>
      </c>
      <c r="J51" s="7">
        <v>12</v>
      </c>
      <c r="K51" s="2"/>
      <c r="L51" s="2"/>
      <c r="M51" s="2"/>
      <c r="N51" s="2"/>
      <c r="O51" s="2"/>
      <c r="P51" s="2"/>
      <c r="Q51" s="2"/>
      <c r="R51" s="2"/>
      <c r="S51" s="7">
        <v>12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s="4" customFormat="1" ht="18" customHeight="1" x14ac:dyDescent="0.25">
      <c r="A52" s="2" t="s">
        <v>82</v>
      </c>
      <c r="B52" s="2" t="s">
        <v>203</v>
      </c>
      <c r="C52" s="2" t="s">
        <v>204</v>
      </c>
      <c r="D52" s="2" t="s">
        <v>205</v>
      </c>
      <c r="E52" s="2" t="s">
        <v>206</v>
      </c>
      <c r="F52" s="2" t="s">
        <v>36</v>
      </c>
      <c r="G52" s="5">
        <v>80</v>
      </c>
      <c r="H52" s="6">
        <f t="shared" si="1"/>
        <v>960</v>
      </c>
      <c r="I52" s="6">
        <v>44</v>
      </c>
      <c r="J52" s="7">
        <v>12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7">
        <v>12</v>
      </c>
      <c r="AD52" s="2"/>
      <c r="AE52" s="2"/>
    </row>
    <row r="53" spans="1:31" s="4" customFormat="1" ht="18" customHeight="1" x14ac:dyDescent="0.25">
      <c r="A53" s="2" t="s">
        <v>82</v>
      </c>
      <c r="B53" s="2" t="s">
        <v>207</v>
      </c>
      <c r="C53" s="2" t="s">
        <v>208</v>
      </c>
      <c r="D53" s="2" t="s">
        <v>209</v>
      </c>
      <c r="E53" s="2" t="s">
        <v>210</v>
      </c>
      <c r="F53" s="2" t="s">
        <v>36</v>
      </c>
      <c r="G53" s="5">
        <v>90</v>
      </c>
      <c r="H53" s="6">
        <f t="shared" si="1"/>
        <v>1080</v>
      </c>
      <c r="I53" s="6">
        <v>49.5</v>
      </c>
      <c r="J53" s="7">
        <v>12</v>
      </c>
      <c r="K53" s="2"/>
      <c r="L53" s="2"/>
      <c r="M53" s="2"/>
      <c r="N53" s="2"/>
      <c r="O53" s="2"/>
      <c r="P53" s="2"/>
      <c r="Q53" s="7">
        <v>12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s="4" customFormat="1" ht="18" customHeight="1" x14ac:dyDescent="0.25">
      <c r="A54" s="2" t="s">
        <v>157</v>
      </c>
      <c r="B54" s="2" t="s">
        <v>211</v>
      </c>
      <c r="C54" s="2" t="s">
        <v>33</v>
      </c>
      <c r="D54" s="2" t="s">
        <v>174</v>
      </c>
      <c r="E54" s="2" t="s">
        <v>140</v>
      </c>
      <c r="F54" s="2" t="s">
        <v>36</v>
      </c>
      <c r="G54" s="5">
        <v>25</v>
      </c>
      <c r="H54" s="6">
        <f t="shared" si="1"/>
        <v>300</v>
      </c>
      <c r="I54" s="6">
        <v>13.75</v>
      </c>
      <c r="J54" s="7">
        <v>12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7">
        <v>12</v>
      </c>
      <c r="AB54" s="2"/>
      <c r="AC54" s="2"/>
      <c r="AD54" s="2"/>
      <c r="AE54" s="2"/>
    </row>
    <row r="55" spans="1:31" s="4" customFormat="1" ht="18" customHeight="1" x14ac:dyDescent="0.25">
      <c r="A55" s="2" t="s">
        <v>157</v>
      </c>
      <c r="B55" s="2" t="s">
        <v>211</v>
      </c>
      <c r="C55" s="2" t="s">
        <v>212</v>
      </c>
      <c r="D55" s="2" t="s">
        <v>174</v>
      </c>
      <c r="E55" s="2" t="s">
        <v>172</v>
      </c>
      <c r="F55" s="2" t="s">
        <v>36</v>
      </c>
      <c r="G55" s="5">
        <v>25</v>
      </c>
      <c r="H55" s="6">
        <f t="shared" si="1"/>
        <v>300</v>
      </c>
      <c r="I55" s="6">
        <v>13.75</v>
      </c>
      <c r="J55" s="7">
        <v>12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7">
        <v>12</v>
      </c>
      <c r="X55" s="2"/>
      <c r="Y55" s="2"/>
      <c r="Z55" s="2"/>
      <c r="AA55" s="2"/>
      <c r="AB55" s="2"/>
      <c r="AC55" s="2"/>
      <c r="AD55" s="2"/>
      <c r="AE55" s="2"/>
    </row>
    <row r="56" spans="1:31" s="4" customFormat="1" ht="18" customHeight="1" x14ac:dyDescent="0.25">
      <c r="A56" s="2" t="s">
        <v>87</v>
      </c>
      <c r="B56" s="2" t="s">
        <v>213</v>
      </c>
      <c r="C56" s="2" t="s">
        <v>44</v>
      </c>
      <c r="D56" s="2" t="s">
        <v>214</v>
      </c>
      <c r="E56" s="2" t="s">
        <v>46</v>
      </c>
      <c r="F56" s="2" t="s">
        <v>36</v>
      </c>
      <c r="G56" s="5">
        <v>70</v>
      </c>
      <c r="H56" s="6">
        <f t="shared" si="1"/>
        <v>840</v>
      </c>
      <c r="I56" s="6">
        <v>38.5</v>
      </c>
      <c r="J56" s="7">
        <v>12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7">
        <v>12</v>
      </c>
      <c r="Y56" s="2"/>
      <c r="Z56" s="2"/>
      <c r="AA56" s="2"/>
      <c r="AB56" s="2"/>
      <c r="AC56" s="2"/>
      <c r="AD56" s="2"/>
      <c r="AE56" s="2"/>
    </row>
    <row r="57" spans="1:31" s="4" customFormat="1" ht="18" customHeight="1" x14ac:dyDescent="0.25">
      <c r="A57" s="2" t="s">
        <v>73</v>
      </c>
      <c r="B57" s="2" t="s">
        <v>215</v>
      </c>
      <c r="C57" s="2" t="s">
        <v>169</v>
      </c>
      <c r="D57" s="2" t="s">
        <v>216</v>
      </c>
      <c r="E57" s="2" t="s">
        <v>217</v>
      </c>
      <c r="F57" s="2" t="s">
        <v>36</v>
      </c>
      <c r="G57" s="5">
        <v>75</v>
      </c>
      <c r="H57" s="6">
        <f t="shared" si="1"/>
        <v>825</v>
      </c>
      <c r="I57" s="6">
        <v>41.25</v>
      </c>
      <c r="J57" s="7">
        <v>11</v>
      </c>
      <c r="K57" s="2"/>
      <c r="L57" s="2"/>
      <c r="M57" s="2"/>
      <c r="N57" s="2"/>
      <c r="O57" s="7">
        <v>2</v>
      </c>
      <c r="P57" s="2"/>
      <c r="Q57" s="7">
        <v>2</v>
      </c>
      <c r="R57" s="2"/>
      <c r="S57" s="7">
        <v>2</v>
      </c>
      <c r="T57" s="7">
        <v>1</v>
      </c>
      <c r="U57" s="7">
        <v>2</v>
      </c>
      <c r="V57" s="2"/>
      <c r="W57" s="7">
        <v>2</v>
      </c>
      <c r="X57" s="2"/>
      <c r="Y57" s="2"/>
      <c r="Z57" s="2"/>
      <c r="AA57" s="2"/>
      <c r="AB57" s="2"/>
      <c r="AC57" s="2"/>
      <c r="AD57" s="2"/>
      <c r="AE57" s="2"/>
    </row>
    <row r="58" spans="1:31" s="4" customFormat="1" ht="18" customHeight="1" x14ac:dyDescent="0.25">
      <c r="A58" s="2" t="s">
        <v>218</v>
      </c>
      <c r="B58" s="2" t="s">
        <v>219</v>
      </c>
      <c r="C58" s="2" t="s">
        <v>67</v>
      </c>
      <c r="D58" s="2" t="s">
        <v>220</v>
      </c>
      <c r="E58" s="2" t="s">
        <v>69</v>
      </c>
      <c r="F58" s="2" t="s">
        <v>36</v>
      </c>
      <c r="G58" s="5">
        <v>70</v>
      </c>
      <c r="H58" s="6">
        <f t="shared" si="1"/>
        <v>700</v>
      </c>
      <c r="I58" s="6">
        <v>38.5</v>
      </c>
      <c r="J58" s="7">
        <v>10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7">
        <v>10</v>
      </c>
      <c r="Y58" s="2"/>
      <c r="Z58" s="2"/>
      <c r="AA58" s="2"/>
      <c r="AB58" s="2"/>
      <c r="AC58" s="2"/>
      <c r="AD58" s="2"/>
      <c r="AE58" s="2"/>
    </row>
    <row r="59" spans="1:31" s="4" customFormat="1" ht="18" customHeight="1" x14ac:dyDescent="0.25">
      <c r="A59" s="2" t="s">
        <v>167</v>
      </c>
      <c r="B59" s="2" t="s">
        <v>221</v>
      </c>
      <c r="C59" s="2" t="s">
        <v>138</v>
      </c>
      <c r="D59" s="2" t="s">
        <v>222</v>
      </c>
      <c r="E59" s="2" t="s">
        <v>223</v>
      </c>
      <c r="F59" s="2" t="s">
        <v>36</v>
      </c>
      <c r="G59" s="5">
        <v>100</v>
      </c>
      <c r="H59" s="6">
        <f t="shared" si="1"/>
        <v>800</v>
      </c>
      <c r="I59" s="6">
        <v>55</v>
      </c>
      <c r="J59" s="7">
        <v>8</v>
      </c>
      <c r="K59" s="2"/>
      <c r="L59" s="2"/>
      <c r="M59" s="2"/>
      <c r="N59" s="2"/>
      <c r="O59" s="2"/>
      <c r="P59" s="7">
        <v>1</v>
      </c>
      <c r="Q59" s="7">
        <v>7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s="4" customFormat="1" ht="18" customHeight="1" x14ac:dyDescent="0.25">
      <c r="A60" s="2" t="s">
        <v>108</v>
      </c>
      <c r="B60" s="2" t="s">
        <v>224</v>
      </c>
      <c r="C60" s="2" t="s">
        <v>225</v>
      </c>
      <c r="D60" s="2" t="s">
        <v>226</v>
      </c>
      <c r="E60" s="2" t="s">
        <v>227</v>
      </c>
      <c r="F60" s="2" t="s">
        <v>36</v>
      </c>
      <c r="G60" s="5">
        <v>65</v>
      </c>
      <c r="H60" s="6">
        <f t="shared" si="1"/>
        <v>390</v>
      </c>
      <c r="I60" s="6">
        <v>35.75</v>
      </c>
      <c r="J60" s="7">
        <v>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7">
        <v>6</v>
      </c>
      <c r="Z60" s="2"/>
      <c r="AA60" s="2"/>
      <c r="AB60" s="2"/>
      <c r="AC60" s="2"/>
      <c r="AD60" s="2"/>
      <c r="AE60" s="2"/>
    </row>
    <row r="61" spans="1:31" s="4" customFormat="1" ht="18" customHeight="1" x14ac:dyDescent="0.25">
      <c r="A61" s="2" t="s">
        <v>73</v>
      </c>
      <c r="B61" s="2" t="s">
        <v>228</v>
      </c>
      <c r="C61" s="2" t="s">
        <v>212</v>
      </c>
      <c r="D61" s="2" t="s">
        <v>229</v>
      </c>
      <c r="E61" s="2" t="s">
        <v>230</v>
      </c>
      <c r="F61" s="2" t="s">
        <v>36</v>
      </c>
      <c r="G61" s="5">
        <v>60</v>
      </c>
      <c r="H61" s="6">
        <f t="shared" si="1"/>
        <v>360</v>
      </c>
      <c r="I61" s="6">
        <v>33</v>
      </c>
      <c r="J61" s="7">
        <v>6</v>
      </c>
      <c r="K61" s="2"/>
      <c r="L61" s="2"/>
      <c r="M61" s="2"/>
      <c r="N61" s="2"/>
      <c r="O61" s="7">
        <v>1</v>
      </c>
      <c r="P61" s="2"/>
      <c r="Q61" s="7">
        <v>1</v>
      </c>
      <c r="R61" s="2"/>
      <c r="S61" s="7">
        <v>1</v>
      </c>
      <c r="T61" s="2"/>
      <c r="U61" s="7">
        <v>2</v>
      </c>
      <c r="V61" s="2"/>
      <c r="W61" s="7">
        <v>1</v>
      </c>
      <c r="X61" s="2"/>
      <c r="Y61" s="2"/>
      <c r="Z61" s="2"/>
      <c r="AA61" s="2"/>
      <c r="AB61" s="2"/>
      <c r="AC61" s="2"/>
      <c r="AD61" s="2"/>
      <c r="AE61" s="2"/>
    </row>
    <row r="62" spans="1:31" s="4" customFormat="1" ht="30.75" customHeight="1" x14ac:dyDescent="0.25">
      <c r="A62" s="2" t="s">
        <v>65</v>
      </c>
      <c r="B62" s="2" t="s">
        <v>231</v>
      </c>
      <c r="C62" s="2" t="s">
        <v>232</v>
      </c>
      <c r="D62" s="2" t="s">
        <v>233</v>
      </c>
      <c r="E62" s="2" t="s">
        <v>234</v>
      </c>
      <c r="F62" s="2" t="s">
        <v>36</v>
      </c>
      <c r="G62" s="5">
        <v>100</v>
      </c>
      <c r="H62" s="6">
        <f t="shared" si="1"/>
        <v>600</v>
      </c>
      <c r="I62" s="6">
        <v>55</v>
      </c>
      <c r="J62" s="7">
        <v>6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7">
        <v>6</v>
      </c>
      <c r="AE62" s="2"/>
    </row>
    <row r="63" spans="1:31" s="4" customFormat="1" ht="18" customHeight="1" x14ac:dyDescent="0.25">
      <c r="A63" s="2" t="s">
        <v>31</v>
      </c>
      <c r="B63" s="2" t="s">
        <v>235</v>
      </c>
      <c r="C63" s="2" t="s">
        <v>121</v>
      </c>
      <c r="D63" s="2" t="s">
        <v>236</v>
      </c>
      <c r="E63" s="2" t="s">
        <v>123</v>
      </c>
      <c r="F63" s="2" t="s">
        <v>36</v>
      </c>
      <c r="G63" s="5">
        <v>60</v>
      </c>
      <c r="H63" s="6">
        <f t="shared" si="1"/>
        <v>360</v>
      </c>
      <c r="I63" s="6">
        <v>33</v>
      </c>
      <c r="J63" s="7">
        <v>6</v>
      </c>
      <c r="K63" s="2"/>
      <c r="L63" s="2"/>
      <c r="M63" s="2"/>
      <c r="N63" s="2"/>
      <c r="O63" s="2"/>
      <c r="P63" s="2"/>
      <c r="Q63" s="2"/>
      <c r="R63" s="7">
        <v>6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s="4" customFormat="1" ht="18" customHeight="1" x14ac:dyDescent="0.25">
      <c r="A64" s="2" t="s">
        <v>99</v>
      </c>
      <c r="B64" s="2" t="s">
        <v>237</v>
      </c>
      <c r="C64" s="2" t="s">
        <v>44</v>
      </c>
      <c r="D64" s="2" t="s">
        <v>238</v>
      </c>
      <c r="E64" s="2" t="s">
        <v>46</v>
      </c>
      <c r="F64" s="2" t="s">
        <v>36</v>
      </c>
      <c r="G64" s="5">
        <v>75</v>
      </c>
      <c r="H64" s="6">
        <f t="shared" si="1"/>
        <v>375</v>
      </c>
      <c r="I64" s="6">
        <v>41.25</v>
      </c>
      <c r="J64" s="7">
        <v>5</v>
      </c>
      <c r="K64" s="2"/>
      <c r="L64" s="2"/>
      <c r="M64" s="2"/>
      <c r="N64" s="2"/>
      <c r="O64" s="2"/>
      <c r="P64" s="2"/>
      <c r="Q64" s="2"/>
      <c r="R64" s="7">
        <v>5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4" customFormat="1" ht="18" customHeight="1" x14ac:dyDescent="0.25">
      <c r="A65" s="2" t="s">
        <v>113</v>
      </c>
      <c r="B65" s="2" t="s">
        <v>239</v>
      </c>
      <c r="C65" s="2" t="s">
        <v>240</v>
      </c>
      <c r="D65" s="2" t="s">
        <v>241</v>
      </c>
      <c r="E65" s="2" t="s">
        <v>242</v>
      </c>
      <c r="F65" s="2" t="s">
        <v>36</v>
      </c>
      <c r="G65" s="5">
        <v>45</v>
      </c>
      <c r="H65" s="6">
        <f t="shared" si="1"/>
        <v>225</v>
      </c>
      <c r="I65" s="6">
        <v>24.75</v>
      </c>
      <c r="J65" s="7">
        <v>5</v>
      </c>
      <c r="K65" s="2"/>
      <c r="L65" s="2"/>
      <c r="M65" s="2"/>
      <c r="N65" s="2"/>
      <c r="O65" s="2"/>
      <c r="P65" s="2"/>
      <c r="Q65" s="7">
        <v>5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4" customFormat="1" ht="18" customHeight="1" x14ac:dyDescent="0.25">
      <c r="A66" s="2" t="s">
        <v>124</v>
      </c>
      <c r="B66" s="2" t="s">
        <v>243</v>
      </c>
      <c r="C66" s="2" t="s">
        <v>244</v>
      </c>
      <c r="D66" s="2" t="s">
        <v>245</v>
      </c>
      <c r="E66" s="2" t="s">
        <v>246</v>
      </c>
      <c r="F66" s="2" t="s">
        <v>36</v>
      </c>
      <c r="G66" s="5">
        <v>60</v>
      </c>
      <c r="H66" s="6">
        <f t="shared" ref="H66:H97" si="2">G66*J66</f>
        <v>300</v>
      </c>
      <c r="I66" s="6">
        <v>33</v>
      </c>
      <c r="J66" s="7">
        <v>5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7">
        <v>5</v>
      </c>
      <c r="AD66" s="2"/>
      <c r="AE66" s="2"/>
    </row>
    <row r="67" spans="1:31" s="4" customFormat="1" ht="18" customHeight="1" x14ac:dyDescent="0.25">
      <c r="A67" s="2" t="s">
        <v>73</v>
      </c>
      <c r="B67" s="2" t="s">
        <v>215</v>
      </c>
      <c r="C67" s="2" t="s">
        <v>247</v>
      </c>
      <c r="D67" s="2" t="s">
        <v>216</v>
      </c>
      <c r="E67" s="2" t="s">
        <v>248</v>
      </c>
      <c r="F67" s="2" t="s">
        <v>36</v>
      </c>
      <c r="G67" s="5">
        <v>75</v>
      </c>
      <c r="H67" s="6">
        <f t="shared" si="2"/>
        <v>375</v>
      </c>
      <c r="I67" s="6">
        <v>41.25</v>
      </c>
      <c r="J67" s="7">
        <v>5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7">
        <v>5</v>
      </c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s="4" customFormat="1" ht="18" customHeight="1" x14ac:dyDescent="0.25">
      <c r="A68" s="2" t="s">
        <v>37</v>
      </c>
      <c r="B68" s="2" t="s">
        <v>38</v>
      </c>
      <c r="C68" s="2" t="s">
        <v>249</v>
      </c>
      <c r="D68" s="2" t="s">
        <v>40</v>
      </c>
      <c r="E68" s="2" t="s">
        <v>250</v>
      </c>
      <c r="F68" s="2" t="s">
        <v>36</v>
      </c>
      <c r="G68" s="5">
        <v>70</v>
      </c>
      <c r="H68" s="6">
        <f t="shared" si="2"/>
        <v>350</v>
      </c>
      <c r="I68" s="6">
        <v>38.5</v>
      </c>
      <c r="J68" s="7">
        <v>5</v>
      </c>
      <c r="K68" s="2"/>
      <c r="L68" s="2"/>
      <c r="M68" s="2"/>
      <c r="N68" s="2"/>
      <c r="O68" s="7">
        <v>1</v>
      </c>
      <c r="P68" s="2"/>
      <c r="Q68" s="7">
        <v>1</v>
      </c>
      <c r="R68" s="2"/>
      <c r="S68" s="7">
        <v>1</v>
      </c>
      <c r="T68" s="2"/>
      <c r="U68" s="7">
        <v>1</v>
      </c>
      <c r="V68" s="2"/>
      <c r="W68" s="7">
        <v>1</v>
      </c>
      <c r="X68" s="2"/>
      <c r="Y68" s="2"/>
      <c r="Z68" s="2"/>
      <c r="AA68" s="2"/>
      <c r="AB68" s="2"/>
      <c r="AC68" s="2"/>
      <c r="AD68" s="2"/>
      <c r="AE68" s="2"/>
    </row>
    <row r="69" spans="1:31" s="4" customFormat="1" ht="18" customHeight="1" x14ac:dyDescent="0.25">
      <c r="A69" s="2" t="s">
        <v>124</v>
      </c>
      <c r="B69" s="2" t="s">
        <v>251</v>
      </c>
      <c r="C69" s="2" t="s">
        <v>126</v>
      </c>
      <c r="D69" s="2" t="s">
        <v>252</v>
      </c>
      <c r="E69" s="2" t="s">
        <v>253</v>
      </c>
      <c r="F69" s="2" t="s">
        <v>36</v>
      </c>
      <c r="G69" s="5">
        <v>80</v>
      </c>
      <c r="H69" s="6">
        <f t="shared" si="2"/>
        <v>320</v>
      </c>
      <c r="I69" s="6">
        <v>44</v>
      </c>
      <c r="J69" s="7">
        <v>4</v>
      </c>
      <c r="K69" s="2"/>
      <c r="L69" s="2"/>
      <c r="M69" s="2"/>
      <c r="N69" s="2"/>
      <c r="O69" s="2"/>
      <c r="P69" s="2"/>
      <c r="Q69" s="2"/>
      <c r="R69" s="2"/>
      <c r="S69" s="7">
        <v>4</v>
      </c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s="4" customFormat="1" ht="18" customHeight="1" x14ac:dyDescent="0.25">
      <c r="A70" s="2" t="s">
        <v>73</v>
      </c>
      <c r="B70" s="2" t="s">
        <v>228</v>
      </c>
      <c r="C70" s="2" t="s">
        <v>254</v>
      </c>
      <c r="D70" s="2" t="s">
        <v>229</v>
      </c>
      <c r="E70" s="2" t="s">
        <v>255</v>
      </c>
      <c r="F70" s="2" t="s">
        <v>36</v>
      </c>
      <c r="G70" s="5">
        <v>60</v>
      </c>
      <c r="H70" s="6">
        <f t="shared" si="2"/>
        <v>240</v>
      </c>
      <c r="I70" s="6">
        <v>33</v>
      </c>
      <c r="J70" s="7">
        <v>4</v>
      </c>
      <c r="K70" s="2"/>
      <c r="L70" s="2"/>
      <c r="M70" s="2"/>
      <c r="N70" s="2"/>
      <c r="O70" s="7">
        <v>1</v>
      </c>
      <c r="P70" s="2"/>
      <c r="Q70" s="7">
        <v>1</v>
      </c>
      <c r="R70" s="2"/>
      <c r="S70" s="7">
        <v>1</v>
      </c>
      <c r="T70" s="2"/>
      <c r="U70" s="7">
        <v>1</v>
      </c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s="4" customFormat="1" ht="30" customHeight="1" x14ac:dyDescent="0.25">
      <c r="A71" s="2" t="s">
        <v>65</v>
      </c>
      <c r="B71" s="2" t="s">
        <v>256</v>
      </c>
      <c r="C71" s="2" t="s">
        <v>257</v>
      </c>
      <c r="D71" s="2" t="s">
        <v>258</v>
      </c>
      <c r="E71" s="2" t="s">
        <v>259</v>
      </c>
      <c r="F71" s="2" t="s">
        <v>36</v>
      </c>
      <c r="G71" s="5">
        <v>125</v>
      </c>
      <c r="H71" s="6">
        <f t="shared" si="2"/>
        <v>500</v>
      </c>
      <c r="I71" s="6">
        <v>68.75</v>
      </c>
      <c r="J71" s="7">
        <v>4</v>
      </c>
      <c r="K71" s="2"/>
      <c r="L71" s="2"/>
      <c r="M71" s="2"/>
      <c r="N71" s="2"/>
      <c r="O71" s="2"/>
      <c r="P71" s="7">
        <v>4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s="4" customFormat="1" ht="18" customHeight="1" x14ac:dyDescent="0.25">
      <c r="A72" s="2" t="s">
        <v>157</v>
      </c>
      <c r="B72" s="2" t="s">
        <v>260</v>
      </c>
      <c r="C72" s="2" t="s">
        <v>212</v>
      </c>
      <c r="D72" s="2" t="s">
        <v>261</v>
      </c>
      <c r="E72" s="2" t="s">
        <v>172</v>
      </c>
      <c r="F72" s="2" t="s">
        <v>36</v>
      </c>
      <c r="G72" s="5">
        <v>29</v>
      </c>
      <c r="H72" s="6">
        <f t="shared" si="2"/>
        <v>116</v>
      </c>
      <c r="I72" s="6">
        <v>15.95</v>
      </c>
      <c r="J72" s="7">
        <v>4</v>
      </c>
      <c r="K72" s="2"/>
      <c r="L72" s="2"/>
      <c r="M72" s="2"/>
      <c r="N72" s="2"/>
      <c r="O72" s="2"/>
      <c r="P72" s="2"/>
      <c r="Q72" s="7">
        <v>4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s="4" customFormat="1" ht="18" customHeight="1" x14ac:dyDescent="0.25">
      <c r="A73" s="2" t="s">
        <v>124</v>
      </c>
      <c r="B73" s="2" t="s">
        <v>262</v>
      </c>
      <c r="C73" s="2" t="s">
        <v>263</v>
      </c>
      <c r="D73" s="2" t="s">
        <v>264</v>
      </c>
      <c r="E73" s="2" t="s">
        <v>265</v>
      </c>
      <c r="F73" s="2" t="s">
        <v>36</v>
      </c>
      <c r="G73" s="5">
        <v>65</v>
      </c>
      <c r="H73" s="6">
        <f t="shared" si="2"/>
        <v>260</v>
      </c>
      <c r="I73" s="6">
        <v>35.75</v>
      </c>
      <c r="J73" s="7">
        <v>4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7">
        <v>4</v>
      </c>
      <c r="Z73" s="2"/>
      <c r="AA73" s="2"/>
      <c r="AB73" s="2"/>
      <c r="AC73" s="2"/>
      <c r="AD73" s="2"/>
      <c r="AE73" s="2"/>
    </row>
    <row r="74" spans="1:31" s="4" customFormat="1" ht="18" customHeight="1" x14ac:dyDescent="0.25">
      <c r="A74" s="2" t="s">
        <v>124</v>
      </c>
      <c r="B74" s="2" t="s">
        <v>243</v>
      </c>
      <c r="C74" s="2" t="s">
        <v>33</v>
      </c>
      <c r="D74" s="2" t="s">
        <v>245</v>
      </c>
      <c r="E74" s="2" t="s">
        <v>35</v>
      </c>
      <c r="F74" s="2" t="s">
        <v>36</v>
      </c>
      <c r="G74" s="5">
        <v>60</v>
      </c>
      <c r="H74" s="6">
        <f t="shared" si="2"/>
        <v>240</v>
      </c>
      <c r="I74" s="6">
        <v>33</v>
      </c>
      <c r="J74" s="7">
        <v>4</v>
      </c>
      <c r="K74" s="2"/>
      <c r="L74" s="2"/>
      <c r="M74" s="2"/>
      <c r="N74" s="2"/>
      <c r="O74" s="2"/>
      <c r="P74" s="2"/>
      <c r="Q74" s="2"/>
      <c r="R74" s="2"/>
      <c r="S74" s="7">
        <v>4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s="4" customFormat="1" ht="18" customHeight="1" x14ac:dyDescent="0.25">
      <c r="A75" s="2" t="s">
        <v>54</v>
      </c>
      <c r="B75" s="2" t="s">
        <v>266</v>
      </c>
      <c r="C75" s="2" t="s">
        <v>267</v>
      </c>
      <c r="D75" s="2" t="s">
        <v>57</v>
      </c>
      <c r="E75" s="2" t="s">
        <v>268</v>
      </c>
      <c r="F75" s="2" t="s">
        <v>36</v>
      </c>
      <c r="G75" s="5">
        <v>80</v>
      </c>
      <c r="H75" s="6">
        <f t="shared" si="2"/>
        <v>320</v>
      </c>
      <c r="I75" s="6">
        <v>44</v>
      </c>
      <c r="J75" s="7">
        <v>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7">
        <v>2</v>
      </c>
      <c r="X75" s="7">
        <v>2</v>
      </c>
      <c r="Y75" s="2"/>
      <c r="Z75" s="2"/>
      <c r="AA75" s="2"/>
      <c r="AB75" s="2"/>
      <c r="AC75" s="2"/>
      <c r="AD75" s="2"/>
      <c r="AE75" s="2"/>
    </row>
    <row r="76" spans="1:31" s="4" customFormat="1" ht="18" customHeight="1" x14ac:dyDescent="0.25">
      <c r="A76" s="2" t="s">
        <v>73</v>
      </c>
      <c r="B76" s="2" t="s">
        <v>215</v>
      </c>
      <c r="C76" s="2" t="s">
        <v>269</v>
      </c>
      <c r="D76" s="2" t="s">
        <v>216</v>
      </c>
      <c r="E76" s="2" t="s">
        <v>270</v>
      </c>
      <c r="F76" s="2" t="s">
        <v>36</v>
      </c>
      <c r="G76" s="5">
        <v>75</v>
      </c>
      <c r="H76" s="6">
        <f t="shared" si="2"/>
        <v>300</v>
      </c>
      <c r="I76" s="6">
        <v>41.25</v>
      </c>
      <c r="J76" s="7">
        <v>4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7">
        <v>4</v>
      </c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s="4" customFormat="1" ht="18" customHeight="1" x14ac:dyDescent="0.25">
      <c r="A77" s="2" t="s">
        <v>108</v>
      </c>
      <c r="B77" s="2" t="s">
        <v>271</v>
      </c>
      <c r="C77" s="2" t="s">
        <v>272</v>
      </c>
      <c r="D77" s="2" t="s">
        <v>273</v>
      </c>
      <c r="E77" s="2" t="s">
        <v>274</v>
      </c>
      <c r="F77" s="2" t="s">
        <v>36</v>
      </c>
      <c r="G77" s="5">
        <v>70</v>
      </c>
      <c r="H77" s="6">
        <f t="shared" si="2"/>
        <v>280</v>
      </c>
      <c r="I77" s="6">
        <v>38.5</v>
      </c>
      <c r="J77" s="7">
        <v>4</v>
      </c>
      <c r="K77" s="2"/>
      <c r="L77" s="2"/>
      <c r="M77" s="2"/>
      <c r="N77" s="2"/>
      <c r="O77" s="2"/>
      <c r="P77" s="2"/>
      <c r="Q77" s="2"/>
      <c r="R77" s="2"/>
      <c r="S77" s="2"/>
      <c r="T77" s="7">
        <v>1</v>
      </c>
      <c r="U77" s="7">
        <v>1</v>
      </c>
      <c r="V77" s="2"/>
      <c r="W77" s="2"/>
      <c r="X77" s="2"/>
      <c r="Y77" s="7">
        <v>1</v>
      </c>
      <c r="Z77" s="2"/>
      <c r="AA77" s="7">
        <v>1</v>
      </c>
      <c r="AB77" s="2"/>
      <c r="AC77" s="2"/>
      <c r="AD77" s="2"/>
      <c r="AE77" s="2"/>
    </row>
    <row r="78" spans="1:31" s="4" customFormat="1" ht="18" customHeight="1" x14ac:dyDescent="0.25">
      <c r="A78" s="2" t="s">
        <v>82</v>
      </c>
      <c r="B78" s="2" t="s">
        <v>275</v>
      </c>
      <c r="C78" s="2" t="s">
        <v>276</v>
      </c>
      <c r="D78" s="2" t="s">
        <v>277</v>
      </c>
      <c r="E78" s="2" t="s">
        <v>278</v>
      </c>
      <c r="F78" s="2" t="s">
        <v>36</v>
      </c>
      <c r="G78" s="5">
        <v>80</v>
      </c>
      <c r="H78" s="6">
        <f t="shared" si="2"/>
        <v>240</v>
      </c>
      <c r="I78" s="6">
        <v>44</v>
      </c>
      <c r="J78" s="7">
        <v>3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7">
        <v>3</v>
      </c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s="4" customFormat="1" ht="18" customHeight="1" x14ac:dyDescent="0.25">
      <c r="A79" s="2" t="s">
        <v>87</v>
      </c>
      <c r="B79" s="2" t="s">
        <v>150</v>
      </c>
      <c r="C79" s="2" t="s">
        <v>44</v>
      </c>
      <c r="D79" s="2" t="s">
        <v>151</v>
      </c>
      <c r="E79" s="2" t="s">
        <v>46</v>
      </c>
      <c r="F79" s="2" t="s">
        <v>36</v>
      </c>
      <c r="G79" s="5">
        <v>70</v>
      </c>
      <c r="H79" s="6">
        <f t="shared" si="2"/>
        <v>210</v>
      </c>
      <c r="I79" s="6">
        <v>38.5</v>
      </c>
      <c r="J79" s="7">
        <v>3</v>
      </c>
      <c r="K79" s="2"/>
      <c r="L79" s="2"/>
      <c r="M79" s="2"/>
      <c r="N79" s="2"/>
      <c r="O79" s="2"/>
      <c r="P79" s="2"/>
      <c r="Q79" s="2"/>
      <c r="R79" s="2"/>
      <c r="S79" s="7">
        <v>3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s="4" customFormat="1" ht="18" customHeight="1" x14ac:dyDescent="0.25">
      <c r="A80" s="2" t="s">
        <v>124</v>
      </c>
      <c r="B80" s="2" t="s">
        <v>279</v>
      </c>
      <c r="C80" s="2" t="s">
        <v>280</v>
      </c>
      <c r="D80" s="2" t="s">
        <v>281</v>
      </c>
      <c r="E80" s="2" t="s">
        <v>282</v>
      </c>
      <c r="F80" s="2" t="s">
        <v>36</v>
      </c>
      <c r="G80" s="5">
        <v>65</v>
      </c>
      <c r="H80" s="6">
        <f t="shared" si="2"/>
        <v>195</v>
      </c>
      <c r="I80" s="6">
        <v>35.75</v>
      </c>
      <c r="J80" s="7">
        <v>3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7">
        <v>3</v>
      </c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s="4" customFormat="1" ht="18" customHeight="1" x14ac:dyDescent="0.25">
      <c r="A81" s="2" t="s">
        <v>82</v>
      </c>
      <c r="B81" s="2" t="s">
        <v>283</v>
      </c>
      <c r="C81" s="2" t="s">
        <v>163</v>
      </c>
      <c r="D81" s="2" t="s">
        <v>136</v>
      </c>
      <c r="E81" s="2" t="s">
        <v>284</v>
      </c>
      <c r="F81" s="2" t="s">
        <v>36</v>
      </c>
      <c r="G81" s="5">
        <v>85</v>
      </c>
      <c r="H81" s="6">
        <f t="shared" si="2"/>
        <v>255</v>
      </c>
      <c r="I81" s="6">
        <v>46.75</v>
      </c>
      <c r="J81" s="7">
        <v>3</v>
      </c>
      <c r="K81" s="2"/>
      <c r="L81" s="2"/>
      <c r="M81" s="2"/>
      <c r="N81" s="2"/>
      <c r="O81" s="2"/>
      <c r="P81" s="2"/>
      <c r="Q81" s="7">
        <v>3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s="4" customFormat="1" ht="18" customHeight="1" x14ac:dyDescent="0.25">
      <c r="A82" s="2" t="s">
        <v>82</v>
      </c>
      <c r="B82" s="2" t="s">
        <v>285</v>
      </c>
      <c r="C82" s="2" t="s">
        <v>286</v>
      </c>
      <c r="D82" s="2" t="s">
        <v>287</v>
      </c>
      <c r="E82" s="2" t="s">
        <v>288</v>
      </c>
      <c r="F82" s="2" t="s">
        <v>36</v>
      </c>
      <c r="G82" s="5">
        <v>118</v>
      </c>
      <c r="H82" s="6">
        <f t="shared" si="2"/>
        <v>354</v>
      </c>
      <c r="I82" s="6">
        <v>64.900000000000006</v>
      </c>
      <c r="J82" s="7">
        <v>3</v>
      </c>
      <c r="K82" s="2"/>
      <c r="L82" s="2"/>
      <c r="M82" s="2"/>
      <c r="N82" s="2"/>
      <c r="O82" s="2"/>
      <c r="P82" s="7">
        <v>3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4" customFormat="1" ht="18" customHeight="1" x14ac:dyDescent="0.25">
      <c r="A83" s="2" t="s">
        <v>157</v>
      </c>
      <c r="B83" s="2" t="s">
        <v>289</v>
      </c>
      <c r="C83" s="2" t="s">
        <v>290</v>
      </c>
      <c r="D83" s="2" t="s">
        <v>291</v>
      </c>
      <c r="E83" s="2" t="s">
        <v>292</v>
      </c>
      <c r="F83" s="2" t="s">
        <v>36</v>
      </c>
      <c r="G83" s="5">
        <v>30</v>
      </c>
      <c r="H83" s="6">
        <f t="shared" si="2"/>
        <v>90</v>
      </c>
      <c r="I83" s="6">
        <v>16.5</v>
      </c>
      <c r="J83" s="7">
        <v>3</v>
      </c>
      <c r="K83" s="2"/>
      <c r="L83" s="2"/>
      <c r="M83" s="2"/>
      <c r="N83" s="2"/>
      <c r="O83" s="2"/>
      <c r="P83" s="2"/>
      <c r="Q83" s="7">
        <v>2</v>
      </c>
      <c r="R83" s="2"/>
      <c r="S83" s="2"/>
      <c r="T83" s="2"/>
      <c r="U83" s="2"/>
      <c r="V83" s="2"/>
      <c r="W83" s="2"/>
      <c r="X83" s="2"/>
      <c r="Y83" s="2"/>
      <c r="Z83" s="2"/>
      <c r="AA83" s="7">
        <v>1</v>
      </c>
      <c r="AB83" s="2"/>
      <c r="AC83" s="2"/>
      <c r="AD83" s="2"/>
      <c r="AE83" s="2"/>
    </row>
    <row r="84" spans="1:31" s="4" customFormat="1" ht="18" customHeight="1" x14ac:dyDescent="0.25">
      <c r="A84" s="2" t="s">
        <v>108</v>
      </c>
      <c r="B84" s="2" t="s">
        <v>293</v>
      </c>
      <c r="C84" s="2" t="s">
        <v>169</v>
      </c>
      <c r="D84" s="2" t="s">
        <v>294</v>
      </c>
      <c r="E84" s="2" t="s">
        <v>295</v>
      </c>
      <c r="F84" s="2" t="s">
        <v>36</v>
      </c>
      <c r="G84" s="5">
        <v>60</v>
      </c>
      <c r="H84" s="6">
        <f t="shared" si="2"/>
        <v>120</v>
      </c>
      <c r="I84" s="6">
        <v>33</v>
      </c>
      <c r="J84" s="7">
        <v>2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7">
        <v>2</v>
      </c>
      <c r="X84" s="2"/>
      <c r="Y84" s="2"/>
      <c r="Z84" s="2"/>
      <c r="AA84" s="2"/>
      <c r="AB84" s="2"/>
      <c r="AC84" s="2"/>
      <c r="AD84" s="2"/>
      <c r="AE84" s="2"/>
    </row>
    <row r="85" spans="1:31" s="4" customFormat="1" ht="18" customHeight="1" x14ac:dyDescent="0.25">
      <c r="A85" s="2" t="s">
        <v>218</v>
      </c>
      <c r="B85" s="2" t="s">
        <v>296</v>
      </c>
      <c r="C85" s="2" t="s">
        <v>297</v>
      </c>
      <c r="D85" s="2" t="s">
        <v>298</v>
      </c>
      <c r="E85" s="2" t="s">
        <v>299</v>
      </c>
      <c r="F85" s="2" t="s">
        <v>36</v>
      </c>
      <c r="G85" s="5">
        <v>60</v>
      </c>
      <c r="H85" s="6">
        <f t="shared" si="2"/>
        <v>120</v>
      </c>
      <c r="I85" s="6">
        <v>33</v>
      </c>
      <c r="J85" s="7">
        <v>2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7">
        <v>1</v>
      </c>
      <c r="W85" s="7">
        <v>1</v>
      </c>
      <c r="X85" s="2"/>
      <c r="Y85" s="2"/>
      <c r="Z85" s="2"/>
      <c r="AA85" s="2"/>
      <c r="AB85" s="2"/>
      <c r="AC85" s="2"/>
      <c r="AD85" s="2"/>
      <c r="AE85" s="2"/>
    </row>
    <row r="86" spans="1:31" s="4" customFormat="1" ht="26.25" customHeight="1" x14ac:dyDescent="0.25">
      <c r="A86" s="2" t="s">
        <v>65</v>
      </c>
      <c r="B86" s="2" t="s">
        <v>182</v>
      </c>
      <c r="C86" s="2" t="s">
        <v>300</v>
      </c>
      <c r="D86" s="2" t="s">
        <v>71</v>
      </c>
      <c r="E86" s="2" t="s">
        <v>301</v>
      </c>
      <c r="F86" s="2" t="s">
        <v>36</v>
      </c>
      <c r="G86" s="5">
        <v>135</v>
      </c>
      <c r="H86" s="6">
        <f t="shared" si="2"/>
        <v>270</v>
      </c>
      <c r="I86" s="6">
        <v>74.25</v>
      </c>
      <c r="J86" s="7">
        <v>2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7">
        <v>2</v>
      </c>
      <c r="Y86" s="2"/>
      <c r="Z86" s="2"/>
      <c r="AA86" s="2"/>
      <c r="AB86" s="2"/>
      <c r="AC86" s="2"/>
      <c r="AD86" s="2"/>
      <c r="AE86" s="2"/>
    </row>
    <row r="87" spans="1:31" s="4" customFormat="1" ht="33" customHeight="1" x14ac:dyDescent="0.25">
      <c r="A87" s="2" t="s">
        <v>65</v>
      </c>
      <c r="B87" s="2" t="s">
        <v>302</v>
      </c>
      <c r="C87" s="2" t="s">
        <v>303</v>
      </c>
      <c r="D87" s="2" t="s">
        <v>304</v>
      </c>
      <c r="E87" s="2" t="s">
        <v>305</v>
      </c>
      <c r="F87" s="2" t="s">
        <v>36</v>
      </c>
      <c r="G87" s="5">
        <v>130</v>
      </c>
      <c r="H87" s="6">
        <f t="shared" si="2"/>
        <v>260</v>
      </c>
      <c r="I87" s="6">
        <v>71.5</v>
      </c>
      <c r="J87" s="7">
        <v>2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7">
        <v>2</v>
      </c>
      <c r="Z87" s="2"/>
      <c r="AA87" s="2"/>
      <c r="AB87" s="2"/>
      <c r="AC87" s="2"/>
      <c r="AD87" s="2"/>
      <c r="AE87" s="2"/>
    </row>
    <row r="88" spans="1:31" s="4" customFormat="1" ht="18" customHeight="1" x14ac:dyDescent="0.25">
      <c r="A88" s="2" t="s">
        <v>87</v>
      </c>
      <c r="B88" s="2" t="s">
        <v>150</v>
      </c>
      <c r="C88" s="2" t="s">
        <v>306</v>
      </c>
      <c r="D88" s="2" t="s">
        <v>151</v>
      </c>
      <c r="E88" s="2" t="s">
        <v>307</v>
      </c>
      <c r="F88" s="2" t="s">
        <v>36</v>
      </c>
      <c r="G88" s="5">
        <v>70</v>
      </c>
      <c r="H88" s="6">
        <f t="shared" si="2"/>
        <v>140</v>
      </c>
      <c r="I88" s="6">
        <v>38.5</v>
      </c>
      <c r="J88" s="7">
        <v>2</v>
      </c>
      <c r="K88" s="2"/>
      <c r="L88" s="2"/>
      <c r="M88" s="2"/>
      <c r="N88" s="2"/>
      <c r="O88" s="2"/>
      <c r="P88" s="2"/>
      <c r="Q88" s="2"/>
      <c r="R88" s="2"/>
      <c r="S88" s="2"/>
      <c r="T88" s="7">
        <v>2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s="4" customFormat="1" ht="18" customHeight="1" x14ac:dyDescent="0.25">
      <c r="A89" s="2" t="s">
        <v>87</v>
      </c>
      <c r="B89" s="2" t="s">
        <v>308</v>
      </c>
      <c r="C89" s="2" t="s">
        <v>212</v>
      </c>
      <c r="D89" s="2" t="s">
        <v>309</v>
      </c>
      <c r="E89" s="2" t="s">
        <v>310</v>
      </c>
      <c r="F89" s="2" t="s">
        <v>36</v>
      </c>
      <c r="G89" s="5">
        <v>75</v>
      </c>
      <c r="H89" s="6">
        <f t="shared" si="2"/>
        <v>150</v>
      </c>
      <c r="I89" s="6">
        <v>41.25</v>
      </c>
      <c r="J89" s="7">
        <v>2</v>
      </c>
      <c r="K89" s="2"/>
      <c r="L89" s="2"/>
      <c r="M89" s="2"/>
      <c r="N89" s="2"/>
      <c r="O89" s="2"/>
      <c r="P89" s="2"/>
      <c r="Q89" s="2"/>
      <c r="R89" s="2"/>
      <c r="S89" s="7">
        <v>2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4" customFormat="1" ht="18" customHeight="1" x14ac:dyDescent="0.25">
      <c r="A90" s="2" t="s">
        <v>124</v>
      </c>
      <c r="B90" s="2" t="s">
        <v>311</v>
      </c>
      <c r="C90" s="2" t="s">
        <v>44</v>
      </c>
      <c r="D90" s="2" t="s">
        <v>312</v>
      </c>
      <c r="E90" s="2" t="s">
        <v>46</v>
      </c>
      <c r="F90" s="2" t="s">
        <v>36</v>
      </c>
      <c r="G90" s="5">
        <v>50</v>
      </c>
      <c r="H90" s="6">
        <f t="shared" si="2"/>
        <v>100</v>
      </c>
      <c r="I90" s="6">
        <v>27.5</v>
      </c>
      <c r="J90" s="7">
        <v>2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7">
        <v>2</v>
      </c>
      <c r="W90" s="2"/>
      <c r="X90" s="2"/>
      <c r="Y90" s="2"/>
      <c r="Z90" s="2"/>
      <c r="AA90" s="2"/>
      <c r="AB90" s="2"/>
      <c r="AC90" s="2"/>
      <c r="AD90" s="2"/>
      <c r="AE90" s="2"/>
    </row>
    <row r="91" spans="1:31" s="4" customFormat="1" ht="28.5" customHeight="1" x14ac:dyDescent="0.25">
      <c r="A91" s="2" t="s">
        <v>65</v>
      </c>
      <c r="B91" s="2" t="s">
        <v>313</v>
      </c>
      <c r="C91" s="2" t="s">
        <v>84</v>
      </c>
      <c r="D91" s="2" t="s">
        <v>233</v>
      </c>
      <c r="E91" s="2" t="s">
        <v>314</v>
      </c>
      <c r="F91" s="2" t="s">
        <v>36</v>
      </c>
      <c r="G91" s="5">
        <v>100</v>
      </c>
      <c r="H91" s="6">
        <f t="shared" si="2"/>
        <v>200</v>
      </c>
      <c r="I91" s="6">
        <v>55</v>
      </c>
      <c r="J91" s="7">
        <v>2</v>
      </c>
      <c r="K91" s="2"/>
      <c r="L91" s="2"/>
      <c r="M91" s="2"/>
      <c r="N91" s="2"/>
      <c r="O91" s="2"/>
      <c r="P91" s="2"/>
      <c r="Q91" s="2"/>
      <c r="R91" s="7">
        <v>2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s="4" customFormat="1" ht="32.25" customHeight="1" x14ac:dyDescent="0.25">
      <c r="A92" s="2" t="s">
        <v>65</v>
      </c>
      <c r="B92" s="2" t="s">
        <v>315</v>
      </c>
      <c r="C92" s="2" t="s">
        <v>39</v>
      </c>
      <c r="D92" s="2" t="s">
        <v>316</v>
      </c>
      <c r="E92" s="2" t="s">
        <v>41</v>
      </c>
      <c r="F92" s="2" t="s">
        <v>36</v>
      </c>
      <c r="G92" s="5">
        <v>100</v>
      </c>
      <c r="H92" s="6">
        <f t="shared" si="2"/>
        <v>200</v>
      </c>
      <c r="I92" s="6">
        <v>55</v>
      </c>
      <c r="J92" s="7">
        <v>2</v>
      </c>
      <c r="K92" s="2"/>
      <c r="L92" s="2"/>
      <c r="M92" s="2"/>
      <c r="N92" s="2"/>
      <c r="O92" s="2"/>
      <c r="P92" s="2"/>
      <c r="Q92" s="7">
        <v>2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s="4" customFormat="1" ht="18" customHeight="1" x14ac:dyDescent="0.25">
      <c r="A93" s="2" t="s">
        <v>152</v>
      </c>
      <c r="B93" s="2" t="s">
        <v>317</v>
      </c>
      <c r="C93" s="2" t="s">
        <v>154</v>
      </c>
      <c r="D93" s="2" t="s">
        <v>318</v>
      </c>
      <c r="E93" s="2" t="s">
        <v>319</v>
      </c>
      <c r="F93" s="2" t="s">
        <v>36</v>
      </c>
      <c r="G93" s="5">
        <v>60</v>
      </c>
      <c r="H93" s="6">
        <f t="shared" si="2"/>
        <v>120</v>
      </c>
      <c r="I93" s="6">
        <v>33</v>
      </c>
      <c r="J93" s="7">
        <v>2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7">
        <v>2</v>
      </c>
      <c r="Y93" s="2"/>
      <c r="Z93" s="2"/>
      <c r="AA93" s="2"/>
      <c r="AB93" s="2"/>
      <c r="AC93" s="2"/>
      <c r="AD93" s="2"/>
      <c r="AE93" s="2"/>
    </row>
    <row r="94" spans="1:31" s="4" customFormat="1" ht="18" customHeight="1" x14ac:dyDescent="0.25">
      <c r="A94" s="2" t="s">
        <v>37</v>
      </c>
      <c r="B94" s="2" t="s">
        <v>320</v>
      </c>
      <c r="C94" s="2" t="s">
        <v>200</v>
      </c>
      <c r="D94" s="2" t="s">
        <v>321</v>
      </c>
      <c r="E94" s="2" t="s">
        <v>322</v>
      </c>
      <c r="F94" s="2" t="s">
        <v>36</v>
      </c>
      <c r="G94" s="5">
        <v>65</v>
      </c>
      <c r="H94" s="6">
        <f t="shared" si="2"/>
        <v>130</v>
      </c>
      <c r="I94" s="6">
        <v>35.75</v>
      </c>
      <c r="J94" s="7">
        <v>2</v>
      </c>
      <c r="K94" s="2"/>
      <c r="L94" s="2"/>
      <c r="M94" s="2"/>
      <c r="N94" s="2"/>
      <c r="O94" s="7">
        <v>2</v>
      </c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s="4" customFormat="1" ht="18" customHeight="1" x14ac:dyDescent="0.25">
      <c r="A95" s="2" t="s">
        <v>54</v>
      </c>
      <c r="B95" s="2" t="s">
        <v>323</v>
      </c>
      <c r="C95" s="2" t="s">
        <v>324</v>
      </c>
      <c r="D95" s="2" t="s">
        <v>57</v>
      </c>
      <c r="E95" s="2" t="s">
        <v>325</v>
      </c>
      <c r="F95" s="2" t="s">
        <v>36</v>
      </c>
      <c r="G95" s="5">
        <v>80</v>
      </c>
      <c r="H95" s="6">
        <f t="shared" si="2"/>
        <v>160</v>
      </c>
      <c r="I95" s="6">
        <v>44</v>
      </c>
      <c r="J95" s="7">
        <v>2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7">
        <v>2</v>
      </c>
      <c r="AE95" s="2"/>
    </row>
    <row r="96" spans="1:31" s="4" customFormat="1" ht="18" customHeight="1" x14ac:dyDescent="0.25">
      <c r="A96" s="2" t="s">
        <v>54</v>
      </c>
      <c r="B96" s="2" t="s">
        <v>326</v>
      </c>
      <c r="C96" s="2" t="s">
        <v>327</v>
      </c>
      <c r="D96" s="2" t="s">
        <v>57</v>
      </c>
      <c r="E96" s="2" t="s">
        <v>328</v>
      </c>
      <c r="F96" s="2" t="s">
        <v>36</v>
      </c>
      <c r="G96" s="5">
        <v>80</v>
      </c>
      <c r="H96" s="6">
        <f t="shared" si="2"/>
        <v>160</v>
      </c>
      <c r="I96" s="6">
        <v>44</v>
      </c>
      <c r="J96" s="7">
        <v>2</v>
      </c>
      <c r="K96" s="2"/>
      <c r="L96" s="2"/>
      <c r="M96" s="2"/>
      <c r="N96" s="2"/>
      <c r="O96" s="2"/>
      <c r="P96" s="2"/>
      <c r="Q96" s="7">
        <v>1</v>
      </c>
      <c r="R96" s="2"/>
      <c r="S96" s="2"/>
      <c r="T96" s="2"/>
      <c r="U96" s="2"/>
      <c r="V96" s="2"/>
      <c r="W96" s="2"/>
      <c r="X96" s="2"/>
      <c r="Y96" s="7">
        <v>1</v>
      </c>
      <c r="Z96" s="2"/>
      <c r="AA96" s="2"/>
      <c r="AB96" s="2"/>
      <c r="AC96" s="2"/>
      <c r="AD96" s="2"/>
      <c r="AE96" s="2"/>
    </row>
    <row r="97" spans="1:31" s="4" customFormat="1" ht="18" customHeight="1" x14ac:dyDescent="0.25">
      <c r="A97" s="2" t="s">
        <v>124</v>
      </c>
      <c r="B97" s="2" t="s">
        <v>329</v>
      </c>
      <c r="C97" s="2" t="s">
        <v>44</v>
      </c>
      <c r="D97" s="2" t="s">
        <v>330</v>
      </c>
      <c r="E97" s="2" t="s">
        <v>46</v>
      </c>
      <c r="F97" s="2" t="s">
        <v>36</v>
      </c>
      <c r="G97" s="5">
        <v>75</v>
      </c>
      <c r="H97" s="6">
        <f t="shared" si="2"/>
        <v>150</v>
      </c>
      <c r="I97" s="6">
        <v>41.25</v>
      </c>
      <c r="J97" s="7">
        <v>2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7">
        <v>2</v>
      </c>
      <c r="Z97" s="2"/>
      <c r="AA97" s="2"/>
      <c r="AB97" s="2"/>
      <c r="AC97" s="2"/>
      <c r="AD97" s="2"/>
      <c r="AE97" s="2"/>
    </row>
    <row r="98" spans="1:31" s="4" customFormat="1" ht="18" customHeight="1" x14ac:dyDescent="0.25">
      <c r="A98" s="2" t="s">
        <v>99</v>
      </c>
      <c r="B98" s="2" t="s">
        <v>100</v>
      </c>
      <c r="C98" s="2" t="s">
        <v>165</v>
      </c>
      <c r="D98" s="2" t="s">
        <v>102</v>
      </c>
      <c r="E98" s="2" t="s">
        <v>166</v>
      </c>
      <c r="F98" s="2" t="s">
        <v>36</v>
      </c>
      <c r="G98" s="5">
        <v>65</v>
      </c>
      <c r="H98" s="6">
        <f t="shared" ref="H98:H129" si="3">G98*J98</f>
        <v>65</v>
      </c>
      <c r="I98" s="6">
        <v>29.25</v>
      </c>
      <c r="J98" s="7">
        <v>1</v>
      </c>
      <c r="K98" s="2"/>
      <c r="L98" s="2"/>
      <c r="M98" s="2"/>
      <c r="N98" s="2"/>
      <c r="O98" s="2"/>
      <c r="P98" s="2"/>
      <c r="Q98" s="2"/>
      <c r="R98" s="7">
        <v>1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s="4" customFormat="1" ht="18" customHeight="1" x14ac:dyDescent="0.25">
      <c r="A99" s="2" t="s">
        <v>167</v>
      </c>
      <c r="B99" s="2" t="s">
        <v>168</v>
      </c>
      <c r="C99" s="2" t="s">
        <v>331</v>
      </c>
      <c r="D99" s="2" t="s">
        <v>170</v>
      </c>
      <c r="E99" s="2" t="s">
        <v>332</v>
      </c>
      <c r="F99" s="2" t="s">
        <v>36</v>
      </c>
      <c r="G99" s="5">
        <v>175</v>
      </c>
      <c r="H99" s="6">
        <f t="shared" si="3"/>
        <v>175</v>
      </c>
      <c r="I99" s="6">
        <v>96.25</v>
      </c>
      <c r="J99" s="7">
        <v>1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7">
        <v>1</v>
      </c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s="4" customFormat="1" ht="18" customHeight="1" x14ac:dyDescent="0.25">
      <c r="A100" s="2" t="s">
        <v>82</v>
      </c>
      <c r="B100" s="2" t="s">
        <v>333</v>
      </c>
      <c r="C100" s="2" t="s">
        <v>249</v>
      </c>
      <c r="D100" s="2" t="s">
        <v>334</v>
      </c>
      <c r="E100" s="2" t="s">
        <v>335</v>
      </c>
      <c r="F100" s="2" t="s">
        <v>36</v>
      </c>
      <c r="G100" s="5">
        <v>85</v>
      </c>
      <c r="H100" s="6">
        <f t="shared" si="3"/>
        <v>85</v>
      </c>
      <c r="I100" s="6">
        <v>46.75</v>
      </c>
      <c r="J100" s="7">
        <v>1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7">
        <v>1</v>
      </c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s="4" customFormat="1" ht="18" customHeight="1" x14ac:dyDescent="0.25">
      <c r="A101" s="2" t="s">
        <v>113</v>
      </c>
      <c r="B101" s="2" t="s">
        <v>160</v>
      </c>
      <c r="C101" s="2" t="s">
        <v>336</v>
      </c>
      <c r="D101" s="2" t="s">
        <v>161</v>
      </c>
      <c r="E101" s="2" t="s">
        <v>337</v>
      </c>
      <c r="F101" s="2" t="s">
        <v>36</v>
      </c>
      <c r="G101" s="5">
        <v>30</v>
      </c>
      <c r="H101" s="6">
        <f t="shared" si="3"/>
        <v>30</v>
      </c>
      <c r="I101" s="6">
        <v>16.5</v>
      </c>
      <c r="J101" s="7">
        <v>1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7">
        <v>1</v>
      </c>
      <c r="X101" s="2"/>
      <c r="Y101" s="2"/>
      <c r="Z101" s="2"/>
      <c r="AA101" s="2"/>
      <c r="AB101" s="2"/>
      <c r="AC101" s="2"/>
      <c r="AD101" s="2"/>
      <c r="AE101" s="2"/>
    </row>
    <row r="102" spans="1:31" s="4" customFormat="1" ht="18" customHeight="1" x14ac:dyDescent="0.25">
      <c r="A102" s="2" t="s">
        <v>157</v>
      </c>
      <c r="B102" s="2" t="s">
        <v>338</v>
      </c>
      <c r="C102" s="2" t="s">
        <v>33</v>
      </c>
      <c r="D102" s="2" t="s">
        <v>339</v>
      </c>
      <c r="E102" s="2" t="s">
        <v>35</v>
      </c>
      <c r="F102" s="2" t="s">
        <v>36</v>
      </c>
      <c r="G102" s="5">
        <v>35</v>
      </c>
      <c r="H102" s="6">
        <f t="shared" si="3"/>
        <v>35</v>
      </c>
      <c r="I102" s="6">
        <v>19.25</v>
      </c>
      <c r="J102" s="7">
        <v>1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7">
        <v>1</v>
      </c>
      <c r="X102" s="2"/>
      <c r="Y102" s="2"/>
      <c r="Z102" s="2"/>
      <c r="AA102" s="2"/>
      <c r="AB102" s="2"/>
      <c r="AC102" s="2"/>
      <c r="AD102" s="2"/>
      <c r="AE102" s="2"/>
    </row>
    <row r="103" spans="1:31" s="4" customFormat="1" ht="18" customHeight="1" x14ac:dyDescent="0.25">
      <c r="A103" s="2" t="s">
        <v>113</v>
      </c>
      <c r="B103" s="2" t="s">
        <v>340</v>
      </c>
      <c r="C103" s="2" t="s">
        <v>200</v>
      </c>
      <c r="D103" s="2" t="s">
        <v>341</v>
      </c>
      <c r="E103" s="2" t="s">
        <v>322</v>
      </c>
      <c r="F103" s="2" t="s">
        <v>36</v>
      </c>
      <c r="G103" s="5">
        <v>65</v>
      </c>
      <c r="H103" s="6">
        <f t="shared" si="3"/>
        <v>65</v>
      </c>
      <c r="I103" s="6">
        <v>35.75</v>
      </c>
      <c r="J103" s="7">
        <v>1</v>
      </c>
      <c r="K103" s="2"/>
      <c r="L103" s="2"/>
      <c r="M103" s="2"/>
      <c r="N103" s="2"/>
      <c r="O103" s="7">
        <v>1</v>
      </c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s="4" customFormat="1" ht="18" customHeight="1" x14ac:dyDescent="0.25">
      <c r="A104" s="2" t="s">
        <v>113</v>
      </c>
      <c r="B104" s="2" t="s">
        <v>340</v>
      </c>
      <c r="C104" s="2" t="s">
        <v>342</v>
      </c>
      <c r="D104" s="2" t="s">
        <v>341</v>
      </c>
      <c r="E104" s="2" t="s">
        <v>343</v>
      </c>
      <c r="F104" s="2" t="s">
        <v>36</v>
      </c>
      <c r="G104" s="5">
        <v>65</v>
      </c>
      <c r="H104" s="6">
        <f t="shared" si="3"/>
        <v>65</v>
      </c>
      <c r="I104" s="6">
        <v>35.75</v>
      </c>
      <c r="J104" s="7">
        <v>1</v>
      </c>
      <c r="K104" s="2"/>
      <c r="L104" s="2"/>
      <c r="M104" s="2"/>
      <c r="N104" s="2"/>
      <c r="O104" s="2"/>
      <c r="P104" s="2"/>
      <c r="Q104" s="2"/>
      <c r="R104" s="2"/>
      <c r="S104" s="7">
        <v>1</v>
      </c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s="4" customFormat="1" ht="18" customHeight="1" x14ac:dyDescent="0.25">
      <c r="A105" s="2" t="s">
        <v>113</v>
      </c>
      <c r="B105" s="2" t="s">
        <v>344</v>
      </c>
      <c r="C105" s="2" t="s">
        <v>345</v>
      </c>
      <c r="D105" s="2" t="s">
        <v>346</v>
      </c>
      <c r="E105" s="2" t="s">
        <v>347</v>
      </c>
      <c r="F105" s="2" t="s">
        <v>36</v>
      </c>
      <c r="G105" s="5">
        <v>30</v>
      </c>
      <c r="H105" s="6">
        <f t="shared" si="3"/>
        <v>30</v>
      </c>
      <c r="I105" s="6">
        <v>16.5</v>
      </c>
      <c r="J105" s="7">
        <v>1</v>
      </c>
      <c r="K105" s="2"/>
      <c r="L105" s="2"/>
      <c r="M105" s="2"/>
      <c r="N105" s="2"/>
      <c r="O105" s="7">
        <v>1</v>
      </c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s="4" customFormat="1" ht="18" customHeight="1" x14ac:dyDescent="0.25">
      <c r="A106" s="2" t="s">
        <v>87</v>
      </c>
      <c r="B106" s="2" t="s">
        <v>348</v>
      </c>
      <c r="C106" s="2" t="s">
        <v>349</v>
      </c>
      <c r="D106" s="2" t="s">
        <v>350</v>
      </c>
      <c r="E106" s="2" t="s">
        <v>351</v>
      </c>
      <c r="F106" s="2" t="s">
        <v>36</v>
      </c>
      <c r="G106" s="5">
        <v>65</v>
      </c>
      <c r="H106" s="6">
        <f t="shared" si="3"/>
        <v>65</v>
      </c>
      <c r="I106" s="6">
        <v>35.75</v>
      </c>
      <c r="J106" s="7">
        <v>1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">
        <v>1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s="4" customFormat="1" ht="18" customHeight="1" x14ac:dyDescent="0.25">
      <c r="A107" s="2" t="s">
        <v>108</v>
      </c>
      <c r="B107" s="2" t="s">
        <v>352</v>
      </c>
      <c r="C107" s="2" t="s">
        <v>169</v>
      </c>
      <c r="D107" s="2" t="s">
        <v>353</v>
      </c>
      <c r="E107" s="2" t="s">
        <v>354</v>
      </c>
      <c r="F107" s="2" t="s">
        <v>36</v>
      </c>
      <c r="G107" s="5">
        <v>60</v>
      </c>
      <c r="H107" s="6">
        <f t="shared" si="3"/>
        <v>60</v>
      </c>
      <c r="I107" s="6">
        <v>33</v>
      </c>
      <c r="J107" s="7">
        <v>1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7">
        <v>1</v>
      </c>
      <c r="AD107" s="2"/>
      <c r="AE107" s="2"/>
    </row>
    <row r="108" spans="1:31" s="4" customFormat="1" ht="18" customHeight="1" x14ac:dyDescent="0.25">
      <c r="A108" s="2" t="s">
        <v>54</v>
      </c>
      <c r="B108" s="2" t="s">
        <v>175</v>
      </c>
      <c r="C108" s="2" t="s">
        <v>355</v>
      </c>
      <c r="D108" s="2" t="s">
        <v>177</v>
      </c>
      <c r="E108" s="2" t="s">
        <v>356</v>
      </c>
      <c r="F108" s="2" t="s">
        <v>36</v>
      </c>
      <c r="G108" s="5">
        <v>90</v>
      </c>
      <c r="H108" s="6">
        <f t="shared" si="3"/>
        <v>90</v>
      </c>
      <c r="I108" s="6">
        <v>49.5</v>
      </c>
      <c r="J108" s="7">
        <v>1</v>
      </c>
      <c r="K108" s="2"/>
      <c r="L108" s="2"/>
      <c r="M108" s="2"/>
      <c r="N108" s="2"/>
      <c r="O108" s="2"/>
      <c r="P108" s="2"/>
      <c r="Q108" s="7">
        <v>1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s="4" customFormat="1" ht="28.5" customHeight="1" x14ac:dyDescent="0.25">
      <c r="A109" s="2" t="s">
        <v>65</v>
      </c>
      <c r="B109" s="2" t="s">
        <v>357</v>
      </c>
      <c r="C109" s="2" t="s">
        <v>358</v>
      </c>
      <c r="D109" s="2" t="s">
        <v>359</v>
      </c>
      <c r="E109" s="2" t="s">
        <v>360</v>
      </c>
      <c r="F109" s="2" t="s">
        <v>36</v>
      </c>
      <c r="G109" s="5">
        <v>120</v>
      </c>
      <c r="H109" s="6">
        <f t="shared" si="3"/>
        <v>120</v>
      </c>
      <c r="I109" s="6">
        <v>66</v>
      </c>
      <c r="J109" s="7">
        <v>1</v>
      </c>
      <c r="K109" s="2"/>
      <c r="L109" s="2"/>
      <c r="M109" s="2"/>
      <c r="N109" s="2"/>
      <c r="O109" s="2"/>
      <c r="P109" s="2"/>
      <c r="Q109" s="7">
        <v>1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s="4" customFormat="1" ht="18" customHeight="1" x14ac:dyDescent="0.25">
      <c r="A110" s="2" t="s">
        <v>87</v>
      </c>
      <c r="B110" s="2" t="s">
        <v>308</v>
      </c>
      <c r="C110" s="2" t="s">
        <v>249</v>
      </c>
      <c r="D110" s="2" t="s">
        <v>309</v>
      </c>
      <c r="E110" s="2" t="s">
        <v>250</v>
      </c>
      <c r="F110" s="2" t="s">
        <v>36</v>
      </c>
      <c r="G110" s="5">
        <v>75</v>
      </c>
      <c r="H110" s="6">
        <f t="shared" si="3"/>
        <v>75</v>
      </c>
      <c r="I110" s="6">
        <v>41.25</v>
      </c>
      <c r="J110" s="7">
        <v>1</v>
      </c>
      <c r="K110" s="2"/>
      <c r="L110" s="2"/>
      <c r="M110" s="2"/>
      <c r="N110" s="2"/>
      <c r="O110" s="2"/>
      <c r="P110" s="2"/>
      <c r="Q110" s="2"/>
      <c r="R110" s="2"/>
      <c r="S110" s="2"/>
      <c r="T110" s="7">
        <v>1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s="4" customFormat="1" ht="27" customHeight="1" x14ac:dyDescent="0.25">
      <c r="A111" s="2" t="s">
        <v>65</v>
      </c>
      <c r="B111" s="2" t="s">
        <v>361</v>
      </c>
      <c r="C111" s="2" t="s">
        <v>267</v>
      </c>
      <c r="D111" s="2" t="s">
        <v>233</v>
      </c>
      <c r="E111" s="2" t="s">
        <v>362</v>
      </c>
      <c r="F111" s="2" t="s">
        <v>36</v>
      </c>
      <c r="G111" s="5">
        <v>95</v>
      </c>
      <c r="H111" s="6">
        <f t="shared" si="3"/>
        <v>95</v>
      </c>
      <c r="I111" s="6">
        <v>52.25</v>
      </c>
      <c r="J111" s="7">
        <v>1</v>
      </c>
      <c r="K111" s="2"/>
      <c r="L111" s="2"/>
      <c r="M111" s="2"/>
      <c r="N111" s="2"/>
      <c r="O111" s="2"/>
      <c r="P111" s="2"/>
      <c r="Q111" s="2"/>
      <c r="R111" s="7">
        <v>1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4" customFormat="1" ht="30.75" customHeight="1" x14ac:dyDescent="0.25">
      <c r="A112" s="2" t="s">
        <v>65</v>
      </c>
      <c r="B112" s="2" t="s">
        <v>363</v>
      </c>
      <c r="C112" s="2" t="s">
        <v>345</v>
      </c>
      <c r="D112" s="2" t="s">
        <v>233</v>
      </c>
      <c r="E112" s="2" t="s">
        <v>364</v>
      </c>
      <c r="F112" s="2" t="s">
        <v>36</v>
      </c>
      <c r="G112" s="5">
        <v>95</v>
      </c>
      <c r="H112" s="6">
        <f t="shared" si="3"/>
        <v>95</v>
      </c>
      <c r="I112" s="6">
        <v>52.25</v>
      </c>
      <c r="J112" s="7">
        <v>1</v>
      </c>
      <c r="K112" s="2"/>
      <c r="L112" s="2"/>
      <c r="M112" s="2"/>
      <c r="N112" s="2"/>
      <c r="O112" s="2"/>
      <c r="P112" s="2"/>
      <c r="Q112" s="2"/>
      <c r="R112" s="7">
        <v>1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4" customFormat="1" ht="18" customHeight="1" x14ac:dyDescent="0.25">
      <c r="A113" s="2" t="s">
        <v>124</v>
      </c>
      <c r="B113" s="2" t="s">
        <v>365</v>
      </c>
      <c r="C113" s="2" t="s">
        <v>263</v>
      </c>
      <c r="D113" s="2" t="s">
        <v>366</v>
      </c>
      <c r="E113" s="2" t="s">
        <v>265</v>
      </c>
      <c r="F113" s="2" t="s">
        <v>36</v>
      </c>
      <c r="G113" s="5">
        <v>60</v>
      </c>
      <c r="H113" s="6">
        <f t="shared" si="3"/>
        <v>60</v>
      </c>
      <c r="I113" s="6">
        <v>33</v>
      </c>
      <c r="J113" s="7">
        <v>1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7">
        <v>1</v>
      </c>
      <c r="AD113" s="2"/>
      <c r="AE113" s="2"/>
    </row>
    <row r="114" spans="1:31" s="4" customFormat="1" ht="18" customHeight="1" x14ac:dyDescent="0.25">
      <c r="A114" s="2" t="s">
        <v>124</v>
      </c>
      <c r="B114" s="2" t="s">
        <v>367</v>
      </c>
      <c r="C114" s="2" t="s">
        <v>368</v>
      </c>
      <c r="D114" s="2" t="s">
        <v>369</v>
      </c>
      <c r="E114" s="2" t="s">
        <v>370</v>
      </c>
      <c r="F114" s="2" t="s">
        <v>36</v>
      </c>
      <c r="G114" s="5">
        <v>60</v>
      </c>
      <c r="H114" s="6">
        <f t="shared" si="3"/>
        <v>60</v>
      </c>
      <c r="I114" s="6">
        <v>33</v>
      </c>
      <c r="J114" s="7">
        <v>1</v>
      </c>
      <c r="K114" s="2"/>
      <c r="L114" s="2"/>
      <c r="M114" s="2"/>
      <c r="N114" s="2"/>
      <c r="O114" s="2"/>
      <c r="P114" s="7">
        <v>1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s="4" customFormat="1" ht="18" customHeight="1" x14ac:dyDescent="0.25">
      <c r="A115" s="2" t="s">
        <v>54</v>
      </c>
      <c r="B115" s="2" t="s">
        <v>371</v>
      </c>
      <c r="C115" s="2" t="s">
        <v>372</v>
      </c>
      <c r="D115" s="2" t="s">
        <v>373</v>
      </c>
      <c r="E115" s="2" t="s">
        <v>374</v>
      </c>
      <c r="F115" s="2" t="s">
        <v>36</v>
      </c>
      <c r="G115" s="5">
        <v>85</v>
      </c>
      <c r="H115" s="6">
        <f t="shared" si="3"/>
        <v>85</v>
      </c>
      <c r="I115" s="6">
        <v>46.75</v>
      </c>
      <c r="J115" s="7">
        <v>1</v>
      </c>
      <c r="K115" s="2"/>
      <c r="L115" s="2"/>
      <c r="M115" s="2"/>
      <c r="N115" s="2"/>
      <c r="O115" s="2"/>
      <c r="P115" s="2"/>
      <c r="Q115" s="2"/>
      <c r="R115" s="2"/>
      <c r="S115" s="7">
        <v>1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s="4" customFormat="1" ht="18" customHeight="1" x14ac:dyDescent="0.25">
      <c r="A116" s="2" t="s">
        <v>167</v>
      </c>
      <c r="B116" s="2" t="s">
        <v>375</v>
      </c>
      <c r="C116" s="2" t="s">
        <v>200</v>
      </c>
      <c r="D116" s="2" t="s">
        <v>376</v>
      </c>
      <c r="E116" s="2" t="s">
        <v>202</v>
      </c>
      <c r="F116" s="2" t="s">
        <v>36</v>
      </c>
      <c r="G116" s="5">
        <v>95</v>
      </c>
      <c r="H116" s="6">
        <f t="shared" si="3"/>
        <v>95</v>
      </c>
      <c r="I116" s="6">
        <v>52.25</v>
      </c>
      <c r="J116" s="7">
        <v>1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7">
        <v>1</v>
      </c>
      <c r="X116" s="2"/>
      <c r="Y116" s="2"/>
      <c r="Z116" s="2"/>
      <c r="AA116" s="2"/>
      <c r="AB116" s="2"/>
      <c r="AC116" s="2"/>
      <c r="AD116" s="2"/>
      <c r="AE116" s="2"/>
    </row>
    <row r="117" spans="1:31" s="4" customFormat="1" ht="18" customHeight="1" x14ac:dyDescent="0.25">
      <c r="A117" s="2" t="s">
        <v>167</v>
      </c>
      <c r="B117" s="2" t="s">
        <v>375</v>
      </c>
      <c r="C117" s="2" t="s">
        <v>377</v>
      </c>
      <c r="D117" s="2" t="s">
        <v>376</v>
      </c>
      <c r="E117" s="2" t="s">
        <v>378</v>
      </c>
      <c r="F117" s="2" t="s">
        <v>36</v>
      </c>
      <c r="G117" s="5">
        <v>95</v>
      </c>
      <c r="H117" s="6">
        <f t="shared" si="3"/>
        <v>95</v>
      </c>
      <c r="I117" s="6">
        <v>52.25</v>
      </c>
      <c r="J117" s="7">
        <v>1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7">
        <v>1</v>
      </c>
      <c r="AB117" s="2"/>
      <c r="AC117" s="2"/>
      <c r="AD117" s="2"/>
      <c r="AE117" s="2"/>
    </row>
    <row r="118" spans="1:31" s="4" customFormat="1" ht="18" customHeight="1" x14ac:dyDescent="0.25">
      <c r="A118" s="2" t="s">
        <v>82</v>
      </c>
      <c r="B118" s="2" t="s">
        <v>379</v>
      </c>
      <c r="C118" s="2" t="s">
        <v>121</v>
      </c>
      <c r="D118" s="2" t="s">
        <v>380</v>
      </c>
      <c r="E118" s="2" t="s">
        <v>381</v>
      </c>
      <c r="F118" s="2" t="s">
        <v>36</v>
      </c>
      <c r="G118" s="5">
        <v>90</v>
      </c>
      <c r="H118" s="6">
        <f t="shared" si="3"/>
        <v>90</v>
      </c>
      <c r="I118" s="6">
        <v>49.5</v>
      </c>
      <c r="J118" s="7">
        <v>1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7">
        <v>1</v>
      </c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s="4" customFormat="1" ht="18" customHeight="1" x14ac:dyDescent="0.25">
      <c r="A119" s="2" t="s">
        <v>82</v>
      </c>
      <c r="B119" s="2" t="s">
        <v>135</v>
      </c>
      <c r="C119" s="2" t="s">
        <v>306</v>
      </c>
      <c r="D119" s="2" t="s">
        <v>136</v>
      </c>
      <c r="E119" s="2" t="s">
        <v>382</v>
      </c>
      <c r="F119" s="2" t="s">
        <v>36</v>
      </c>
      <c r="G119" s="5">
        <v>85</v>
      </c>
      <c r="H119" s="6">
        <f t="shared" si="3"/>
        <v>85</v>
      </c>
      <c r="I119" s="6">
        <v>46.75</v>
      </c>
      <c r="J119" s="7">
        <v>1</v>
      </c>
      <c r="K119" s="2"/>
      <c r="L119" s="2"/>
      <c r="M119" s="2"/>
      <c r="N119" s="2"/>
      <c r="O119" s="2"/>
      <c r="P119" s="2"/>
      <c r="Q119" s="2"/>
      <c r="R119" s="2"/>
      <c r="S119" s="7">
        <v>1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s="4" customFormat="1" ht="18" customHeight="1" x14ac:dyDescent="0.25">
      <c r="A120" s="2" t="s">
        <v>82</v>
      </c>
      <c r="B120" s="2" t="s">
        <v>199</v>
      </c>
      <c r="C120" s="2" t="s">
        <v>383</v>
      </c>
      <c r="D120" s="2" t="s">
        <v>201</v>
      </c>
      <c r="E120" s="2" t="s">
        <v>384</v>
      </c>
      <c r="F120" s="2" t="s">
        <v>36</v>
      </c>
      <c r="G120" s="5">
        <v>80</v>
      </c>
      <c r="H120" s="6">
        <f t="shared" si="3"/>
        <v>80</v>
      </c>
      <c r="I120" s="6">
        <v>44</v>
      </c>
      <c r="J120" s="7">
        <v>1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7">
        <v>1</v>
      </c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s="4" customFormat="1" ht="18" customHeight="1" x14ac:dyDescent="0.25">
      <c r="A121" s="2" t="s">
        <v>82</v>
      </c>
      <c r="B121" s="2" t="s">
        <v>385</v>
      </c>
      <c r="C121" s="2" t="s">
        <v>386</v>
      </c>
      <c r="D121" s="2" t="s">
        <v>387</v>
      </c>
      <c r="E121" s="2" t="s">
        <v>388</v>
      </c>
      <c r="F121" s="2" t="s">
        <v>36</v>
      </c>
      <c r="G121" s="5">
        <v>85</v>
      </c>
      <c r="H121" s="6">
        <f t="shared" si="3"/>
        <v>85</v>
      </c>
      <c r="I121" s="6">
        <v>46.75</v>
      </c>
      <c r="J121" s="7">
        <v>1</v>
      </c>
      <c r="K121" s="2"/>
      <c r="L121" s="2"/>
      <c r="M121" s="2"/>
      <c r="N121" s="2"/>
      <c r="O121" s="2"/>
      <c r="P121" s="2"/>
      <c r="Q121" s="2"/>
      <c r="R121" s="2"/>
      <c r="S121" s="2"/>
      <c r="T121" s="7">
        <v>1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s="4" customFormat="1" ht="18" customHeight="1" x14ac:dyDescent="0.25">
      <c r="A122" s="2" t="s">
        <v>157</v>
      </c>
      <c r="B122" s="2" t="s">
        <v>389</v>
      </c>
      <c r="C122" s="2" t="s">
        <v>200</v>
      </c>
      <c r="D122" s="2" t="s">
        <v>390</v>
      </c>
      <c r="E122" s="2" t="s">
        <v>322</v>
      </c>
      <c r="F122" s="2" t="s">
        <v>36</v>
      </c>
      <c r="G122" s="5">
        <v>30</v>
      </c>
      <c r="H122" s="6">
        <f t="shared" si="3"/>
        <v>30</v>
      </c>
      <c r="I122" s="6">
        <v>16.5</v>
      </c>
      <c r="J122" s="7">
        <v>1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7">
        <v>1</v>
      </c>
      <c r="X122" s="2"/>
      <c r="Y122" s="2"/>
      <c r="Z122" s="2"/>
      <c r="AA122" s="2"/>
      <c r="AB122" s="2"/>
      <c r="AC122" s="2"/>
      <c r="AD122" s="2"/>
      <c r="AE122" s="2"/>
    </row>
    <row r="123" spans="1:31" s="4" customFormat="1" ht="18" customHeight="1" x14ac:dyDescent="0.25">
      <c r="A123" s="2" t="s">
        <v>157</v>
      </c>
      <c r="B123" s="2" t="s">
        <v>391</v>
      </c>
      <c r="C123" s="2" t="s">
        <v>33</v>
      </c>
      <c r="D123" s="2" t="s">
        <v>392</v>
      </c>
      <c r="E123" s="2" t="s">
        <v>35</v>
      </c>
      <c r="F123" s="2" t="s">
        <v>36</v>
      </c>
      <c r="G123" s="5">
        <v>30</v>
      </c>
      <c r="H123" s="6">
        <f t="shared" si="3"/>
        <v>30</v>
      </c>
      <c r="I123" s="6">
        <v>16.5</v>
      </c>
      <c r="J123" s="7">
        <v>1</v>
      </c>
      <c r="K123" s="2"/>
      <c r="L123" s="2"/>
      <c r="M123" s="2"/>
      <c r="N123" s="2"/>
      <c r="O123" s="7">
        <v>1</v>
      </c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s="4" customFormat="1" ht="18" customHeight="1" x14ac:dyDescent="0.25">
      <c r="A124" s="2" t="s">
        <v>157</v>
      </c>
      <c r="B124" s="2" t="s">
        <v>173</v>
      </c>
      <c r="C124" s="2" t="s">
        <v>195</v>
      </c>
      <c r="D124" s="2" t="s">
        <v>174</v>
      </c>
      <c r="E124" s="2" t="s">
        <v>393</v>
      </c>
      <c r="F124" s="2" t="s">
        <v>36</v>
      </c>
      <c r="G124" s="5">
        <v>25</v>
      </c>
      <c r="H124" s="6">
        <f t="shared" si="3"/>
        <v>25</v>
      </c>
      <c r="I124" s="6">
        <v>13.75</v>
      </c>
      <c r="J124" s="7">
        <v>1</v>
      </c>
      <c r="K124" s="2"/>
      <c r="L124" s="2"/>
      <c r="M124" s="2"/>
      <c r="N124" s="2"/>
      <c r="O124" s="2"/>
      <c r="P124" s="2"/>
      <c r="Q124" s="7">
        <v>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s="4" customFormat="1" ht="18" customHeight="1" x14ac:dyDescent="0.25">
      <c r="A125" s="2" t="s">
        <v>113</v>
      </c>
      <c r="B125" s="2" t="s">
        <v>394</v>
      </c>
      <c r="C125" s="2" t="s">
        <v>395</v>
      </c>
      <c r="D125" s="2" t="s">
        <v>116</v>
      </c>
      <c r="E125" s="2" t="s">
        <v>396</v>
      </c>
      <c r="F125" s="2" t="s">
        <v>36</v>
      </c>
      <c r="G125" s="5">
        <v>45</v>
      </c>
      <c r="H125" s="6">
        <f t="shared" si="3"/>
        <v>45</v>
      </c>
      <c r="I125" s="6">
        <v>24.75</v>
      </c>
      <c r="J125" s="7">
        <v>1</v>
      </c>
      <c r="K125" s="2"/>
      <c r="L125" s="2"/>
      <c r="M125" s="2"/>
      <c r="N125" s="2"/>
      <c r="O125" s="2"/>
      <c r="P125" s="2"/>
      <c r="Q125" s="2"/>
      <c r="R125" s="2"/>
      <c r="S125" s="7">
        <v>1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s="4" customFormat="1" ht="24.75" customHeight="1" x14ac:dyDescent="0.25">
      <c r="A126" s="2" t="s">
        <v>65</v>
      </c>
      <c r="B126" s="2" t="s">
        <v>397</v>
      </c>
      <c r="C126" s="2" t="s">
        <v>62</v>
      </c>
      <c r="D126" s="2" t="s">
        <v>398</v>
      </c>
      <c r="E126" s="2" t="s">
        <v>64</v>
      </c>
      <c r="F126" s="2" t="s">
        <v>36</v>
      </c>
      <c r="G126" s="5">
        <v>95</v>
      </c>
      <c r="H126" s="6">
        <f t="shared" si="3"/>
        <v>95</v>
      </c>
      <c r="I126" s="6">
        <v>52.25</v>
      </c>
      <c r="J126" s="7">
        <v>1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7">
        <v>1</v>
      </c>
      <c r="Y126" s="2"/>
      <c r="Z126" s="2"/>
      <c r="AA126" s="2"/>
      <c r="AB126" s="2"/>
      <c r="AC126" s="2"/>
      <c r="AD126" s="2"/>
      <c r="AE126" s="2"/>
    </row>
    <row r="127" spans="1:31" s="4" customFormat="1" ht="30" customHeight="1" x14ac:dyDescent="0.25">
      <c r="A127" s="2" t="s">
        <v>65</v>
      </c>
      <c r="B127" s="2" t="s">
        <v>397</v>
      </c>
      <c r="C127" s="2" t="s">
        <v>399</v>
      </c>
      <c r="D127" s="2" t="s">
        <v>398</v>
      </c>
      <c r="E127" s="2" t="s">
        <v>400</v>
      </c>
      <c r="F127" s="2" t="s">
        <v>36</v>
      </c>
      <c r="G127" s="5">
        <v>95</v>
      </c>
      <c r="H127" s="6">
        <f t="shared" si="3"/>
        <v>95</v>
      </c>
      <c r="I127" s="6">
        <v>52.25</v>
      </c>
      <c r="J127" s="7">
        <v>1</v>
      </c>
      <c r="K127" s="2"/>
      <c r="L127" s="2"/>
      <c r="M127" s="2"/>
      <c r="N127" s="2"/>
      <c r="O127" s="2"/>
      <c r="P127" s="2"/>
      <c r="Q127" s="7">
        <v>1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s="4" customFormat="1" ht="18" customHeight="1" x14ac:dyDescent="0.25">
      <c r="A128" s="2" t="s">
        <v>73</v>
      </c>
      <c r="B128" s="2" t="s">
        <v>401</v>
      </c>
      <c r="C128" s="2" t="s">
        <v>212</v>
      </c>
      <c r="D128" s="2" t="s">
        <v>216</v>
      </c>
      <c r="E128" s="2" t="s">
        <v>310</v>
      </c>
      <c r="F128" s="2" t="s">
        <v>36</v>
      </c>
      <c r="G128" s="5">
        <v>75</v>
      </c>
      <c r="H128" s="6">
        <f t="shared" si="3"/>
        <v>75</v>
      </c>
      <c r="I128" s="6">
        <v>41.25</v>
      </c>
      <c r="J128" s="7">
        <v>1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7">
        <v>1</v>
      </c>
      <c r="Z128" s="2"/>
      <c r="AA128" s="2"/>
      <c r="AB128" s="2"/>
      <c r="AC128" s="2"/>
      <c r="AD128" s="2"/>
      <c r="AE128" s="2"/>
    </row>
    <row r="129" spans="1:31" s="4" customFormat="1" ht="18" customHeight="1" x14ac:dyDescent="0.25">
      <c r="A129" s="2" t="s">
        <v>95</v>
      </c>
      <c r="B129" s="2" t="s">
        <v>402</v>
      </c>
      <c r="C129" s="2" t="s">
        <v>403</v>
      </c>
      <c r="D129" s="2" t="s">
        <v>404</v>
      </c>
      <c r="E129" s="2" t="s">
        <v>405</v>
      </c>
      <c r="F129" s="2" t="s">
        <v>36</v>
      </c>
      <c r="G129" s="5">
        <v>70</v>
      </c>
      <c r="H129" s="6">
        <f t="shared" si="3"/>
        <v>70</v>
      </c>
      <c r="I129" s="6">
        <v>38.5</v>
      </c>
      <c r="J129" s="7">
        <v>1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7">
        <v>1</v>
      </c>
      <c r="AB129" s="2"/>
      <c r="AC129" s="2"/>
      <c r="AD129" s="2"/>
      <c r="AE129" s="2"/>
    </row>
    <row r="130" spans="1:31" s="4" customFormat="1" ht="18" customHeight="1" x14ac:dyDescent="0.25">
      <c r="A130" s="2" t="s">
        <v>157</v>
      </c>
      <c r="B130" s="2" t="s">
        <v>406</v>
      </c>
      <c r="C130" s="2" t="s">
        <v>383</v>
      </c>
      <c r="D130" s="2" t="s">
        <v>407</v>
      </c>
      <c r="E130" s="2" t="s">
        <v>408</v>
      </c>
      <c r="F130" s="2" t="s">
        <v>36</v>
      </c>
      <c r="G130" s="5">
        <v>40</v>
      </c>
      <c r="H130" s="6">
        <f>G130*J130</f>
        <v>40</v>
      </c>
      <c r="I130" s="6">
        <v>22</v>
      </c>
      <c r="J130" s="7">
        <v>1</v>
      </c>
      <c r="K130" s="2"/>
      <c r="L130" s="2"/>
      <c r="M130" s="2"/>
      <c r="N130" s="2"/>
      <c r="O130" s="2"/>
      <c r="P130" s="2"/>
      <c r="Q130" s="7">
        <v>1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s="4" customFormat="1" ht="18" customHeight="1" x14ac:dyDescent="0.25">
      <c r="A131" s="2" t="s">
        <v>113</v>
      </c>
      <c r="B131" s="2" t="s">
        <v>409</v>
      </c>
      <c r="C131" s="2" t="s">
        <v>44</v>
      </c>
      <c r="D131" s="2" t="s">
        <v>410</v>
      </c>
      <c r="E131" s="2" t="s">
        <v>46</v>
      </c>
      <c r="F131" s="2" t="s">
        <v>36</v>
      </c>
      <c r="G131" s="5">
        <v>40</v>
      </c>
      <c r="H131" s="6">
        <f>G131*J131</f>
        <v>40</v>
      </c>
      <c r="I131" s="6">
        <v>22</v>
      </c>
      <c r="J131" s="7">
        <v>1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7">
        <v>1</v>
      </c>
      <c r="Z131" s="2"/>
      <c r="AA131" s="2"/>
      <c r="AB131" s="2"/>
      <c r="AC131" s="2"/>
      <c r="AD131" s="2"/>
      <c r="AE131" s="2"/>
    </row>
    <row r="132" spans="1:31" s="4" customFormat="1" ht="18" customHeight="1" x14ac:dyDescent="0.25">
      <c r="A132" s="2" t="s">
        <v>87</v>
      </c>
      <c r="B132" s="2" t="s">
        <v>411</v>
      </c>
      <c r="C132" s="2" t="s">
        <v>67</v>
      </c>
      <c r="D132" s="2" t="s">
        <v>412</v>
      </c>
      <c r="E132" s="2" t="s">
        <v>69</v>
      </c>
      <c r="F132" s="2" t="s">
        <v>36</v>
      </c>
      <c r="G132" s="5">
        <v>75</v>
      </c>
      <c r="H132" s="6">
        <f>G132*J132</f>
        <v>75</v>
      </c>
      <c r="I132" s="6">
        <v>41.25</v>
      </c>
      <c r="J132" s="7">
        <v>1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7">
        <v>1</v>
      </c>
      <c r="AB132" s="2"/>
      <c r="AC132" s="2"/>
      <c r="AD132" s="2"/>
      <c r="AE132" s="2"/>
    </row>
    <row r="133" spans="1:31" s="4" customFormat="1" ht="18" customHeight="1" x14ac:dyDescent="0.25">
      <c r="A133" s="2" t="s">
        <v>108</v>
      </c>
      <c r="B133" s="2" t="s">
        <v>413</v>
      </c>
      <c r="C133" s="2" t="s">
        <v>280</v>
      </c>
      <c r="D133" s="2" t="s">
        <v>414</v>
      </c>
      <c r="E133" s="2" t="s">
        <v>415</v>
      </c>
      <c r="F133" s="2" t="s">
        <v>36</v>
      </c>
      <c r="G133" s="5">
        <v>60</v>
      </c>
      <c r="H133" s="6">
        <f>G133*J133</f>
        <v>60</v>
      </c>
      <c r="I133" s="6">
        <v>33</v>
      </c>
      <c r="J133" s="7">
        <v>1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7">
        <v>1</v>
      </c>
      <c r="Y133" s="2"/>
      <c r="Z133" s="2"/>
      <c r="AA133" s="2"/>
      <c r="AB133" s="2"/>
      <c r="AC133" s="2"/>
      <c r="AD133" s="2"/>
      <c r="AE133" s="2"/>
    </row>
    <row r="134" spans="1:31" x14ac:dyDescent="0.25">
      <c r="H134" s="8">
        <f>SUM(H2:H133)</f>
        <v>372535</v>
      </c>
      <c r="J134" s="9">
        <f>SUM(J2:J133)</f>
        <v>5121</v>
      </c>
    </row>
    <row r="135" spans="1:31" x14ac:dyDescent="0.25">
      <c r="H135" s="10"/>
    </row>
  </sheetData>
  <phoneticPr fontId="0" type="noConversion"/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6"/>
  <sheetViews>
    <sheetView zoomScaleNormal="100" workbookViewId="0">
      <pane xSplit="3" ySplit="1" topLeftCell="D2" activePane="bottomRight" state="frozen"/>
      <selection pane="topRight" activeCell="D1" sqref="D1"/>
      <selection pane="bottomLeft" activeCell="A89" sqref="A89"/>
      <selection pane="bottomRight" activeCell="H1" sqref="H1"/>
    </sheetView>
  </sheetViews>
  <sheetFormatPr defaultColWidth="8.85546875" defaultRowHeight="15" x14ac:dyDescent="0.25"/>
  <cols>
    <col min="1" max="1" width="22.140625" customWidth="1"/>
    <col min="2" max="2" width="9.85546875" style="11" customWidth="1"/>
    <col min="4" max="4" width="24.28515625" customWidth="1"/>
    <col min="5" max="5" width="17.85546875" customWidth="1"/>
    <col min="6" max="6" width="4.42578125" customWidth="1"/>
    <col min="7" max="7" width="7.42578125" style="12" customWidth="1"/>
    <col min="8" max="8" width="10.7109375" customWidth="1"/>
    <col min="9" max="9" width="6.42578125" customWidth="1"/>
    <col min="10" max="10" width="6.140625" customWidth="1"/>
    <col min="11" max="11" width="2.85546875" customWidth="1"/>
    <col min="12" max="12" width="3.42578125" customWidth="1"/>
    <col min="13" max="14" width="3.85546875" customWidth="1"/>
    <col min="15" max="15" width="2.85546875" customWidth="1"/>
    <col min="16" max="21" width="3.85546875" customWidth="1"/>
    <col min="22" max="22" width="4.42578125" customWidth="1"/>
    <col min="23" max="23" width="3.85546875" customWidth="1"/>
    <col min="24" max="24" width="4.42578125" customWidth="1"/>
    <col min="25" max="25" width="2.85546875" customWidth="1"/>
    <col min="26" max="26" width="4.42578125" customWidth="1"/>
    <col min="27" max="27" width="2.85546875" customWidth="1"/>
    <col min="28" max="28" width="4.42578125" customWidth="1"/>
    <col min="29" max="31" width="2.85546875" customWidth="1"/>
  </cols>
  <sheetData>
    <row r="1" spans="1:31" s="4" customFormat="1" ht="26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s="4" customFormat="1" ht="26.25" customHeight="1" x14ac:dyDescent="0.25">
      <c r="A2" s="2" t="s">
        <v>87</v>
      </c>
      <c r="B2" s="2" t="s">
        <v>416</v>
      </c>
      <c r="C2" s="2" t="s">
        <v>44</v>
      </c>
      <c r="D2" s="2" t="s">
        <v>106</v>
      </c>
      <c r="E2" s="2" t="s">
        <v>46</v>
      </c>
      <c r="F2" s="2" t="s">
        <v>417</v>
      </c>
      <c r="G2" s="14">
        <v>70</v>
      </c>
      <c r="H2" s="6">
        <f t="shared" ref="H2:H33" si="0">J2*G2</f>
        <v>32130</v>
      </c>
      <c r="I2" s="6">
        <v>31.5</v>
      </c>
      <c r="J2" s="7">
        <v>459</v>
      </c>
      <c r="K2" s="2"/>
      <c r="L2" s="2"/>
      <c r="M2" s="2"/>
      <c r="N2" s="7">
        <v>127</v>
      </c>
      <c r="O2" s="2"/>
      <c r="P2" s="2"/>
      <c r="Q2" s="2"/>
      <c r="R2" s="7">
        <v>151</v>
      </c>
      <c r="S2" s="7">
        <v>67</v>
      </c>
      <c r="T2" s="2"/>
      <c r="U2" s="2"/>
      <c r="V2" s="2"/>
      <c r="W2" s="7">
        <v>114</v>
      </c>
      <c r="X2" s="2"/>
      <c r="Y2" s="2"/>
      <c r="Z2" s="2"/>
      <c r="AA2" s="2"/>
      <c r="AB2" s="2"/>
      <c r="AC2" s="2"/>
      <c r="AD2" s="2"/>
      <c r="AE2" s="2"/>
    </row>
    <row r="3" spans="1:31" s="4" customFormat="1" ht="26.25" customHeight="1" x14ac:dyDescent="0.25">
      <c r="A3" s="2" t="s">
        <v>87</v>
      </c>
      <c r="B3" s="2" t="s">
        <v>416</v>
      </c>
      <c r="C3" s="2" t="s">
        <v>306</v>
      </c>
      <c r="D3" s="2" t="s">
        <v>106</v>
      </c>
      <c r="E3" s="2" t="s">
        <v>307</v>
      </c>
      <c r="F3" s="2" t="s">
        <v>417</v>
      </c>
      <c r="G3" s="14">
        <v>70</v>
      </c>
      <c r="H3" s="6">
        <f t="shared" si="0"/>
        <v>28140</v>
      </c>
      <c r="I3" s="6">
        <v>31.5</v>
      </c>
      <c r="J3" s="7">
        <v>402</v>
      </c>
      <c r="K3" s="2"/>
      <c r="L3" s="2"/>
      <c r="M3" s="7">
        <v>78</v>
      </c>
      <c r="N3" s="2"/>
      <c r="O3" s="2"/>
      <c r="P3" s="2"/>
      <c r="Q3" s="2"/>
      <c r="R3" s="2"/>
      <c r="S3" s="7">
        <v>59</v>
      </c>
      <c r="T3" s="7">
        <v>175</v>
      </c>
      <c r="U3" s="2"/>
      <c r="V3" s="2"/>
      <c r="W3" s="7">
        <v>90</v>
      </c>
      <c r="X3" s="2"/>
      <c r="Y3" s="2"/>
      <c r="Z3" s="2"/>
      <c r="AA3" s="2"/>
      <c r="AB3" s="2"/>
      <c r="AC3" s="2"/>
      <c r="AD3" s="2"/>
      <c r="AE3" s="2"/>
    </row>
    <row r="4" spans="1:31" s="4" customFormat="1" ht="26.25" customHeight="1" x14ac:dyDescent="0.25">
      <c r="A4" s="2" t="s">
        <v>42</v>
      </c>
      <c r="B4" s="2" t="s">
        <v>418</v>
      </c>
      <c r="C4" s="2" t="s">
        <v>306</v>
      </c>
      <c r="D4" s="2" t="s">
        <v>45</v>
      </c>
      <c r="E4" s="2" t="s">
        <v>307</v>
      </c>
      <c r="F4" s="2" t="s">
        <v>417</v>
      </c>
      <c r="G4" s="14">
        <v>70</v>
      </c>
      <c r="H4" s="6">
        <f t="shared" si="0"/>
        <v>23240</v>
      </c>
      <c r="I4" s="6">
        <v>38.5</v>
      </c>
      <c r="J4" s="7">
        <v>332</v>
      </c>
      <c r="K4" s="2"/>
      <c r="L4" s="2"/>
      <c r="M4" s="2"/>
      <c r="N4" s="2"/>
      <c r="O4" s="2"/>
      <c r="P4" s="2"/>
      <c r="Q4" s="2"/>
      <c r="R4" s="2"/>
      <c r="S4" s="7">
        <v>80</v>
      </c>
      <c r="T4" s="7">
        <v>136</v>
      </c>
      <c r="U4" s="7">
        <v>116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4" customFormat="1" ht="26.25" customHeight="1" x14ac:dyDescent="0.25">
      <c r="A5" s="2" t="s">
        <v>124</v>
      </c>
      <c r="B5" s="2" t="s">
        <v>419</v>
      </c>
      <c r="C5" s="2" t="s">
        <v>420</v>
      </c>
      <c r="D5" s="2" t="s">
        <v>421</v>
      </c>
      <c r="E5" s="2" t="s">
        <v>422</v>
      </c>
      <c r="F5" s="2" t="s">
        <v>417</v>
      </c>
      <c r="G5" s="14">
        <v>60</v>
      </c>
      <c r="H5" s="6">
        <f t="shared" si="0"/>
        <v>17820</v>
      </c>
      <c r="I5" s="6">
        <v>33</v>
      </c>
      <c r="J5" s="7">
        <v>297</v>
      </c>
      <c r="K5" s="2"/>
      <c r="L5" s="2"/>
      <c r="M5" s="2"/>
      <c r="N5" s="2"/>
      <c r="O5" s="2"/>
      <c r="P5" s="2"/>
      <c r="Q5" s="2"/>
      <c r="R5" s="7">
        <v>288</v>
      </c>
      <c r="S5" s="2"/>
      <c r="T5" s="2"/>
      <c r="U5" s="7">
        <v>9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s="4" customFormat="1" ht="26.25" customHeight="1" x14ac:dyDescent="0.25">
      <c r="A6" s="2" t="s">
        <v>73</v>
      </c>
      <c r="B6" s="2" t="s">
        <v>423</v>
      </c>
      <c r="C6" s="2" t="s">
        <v>39</v>
      </c>
      <c r="D6" s="2" t="s">
        <v>424</v>
      </c>
      <c r="E6" s="2" t="s">
        <v>322</v>
      </c>
      <c r="F6" s="2" t="s">
        <v>417</v>
      </c>
      <c r="G6" s="14">
        <v>60</v>
      </c>
      <c r="H6" s="6">
        <f t="shared" si="0"/>
        <v>17280</v>
      </c>
      <c r="I6" s="6">
        <v>33</v>
      </c>
      <c r="J6" s="7">
        <v>288</v>
      </c>
      <c r="K6" s="2"/>
      <c r="L6" s="2"/>
      <c r="M6" s="2"/>
      <c r="N6" s="2"/>
      <c r="O6" s="2"/>
      <c r="P6" s="2"/>
      <c r="Q6" s="2"/>
      <c r="R6" s="2"/>
      <c r="S6" s="7">
        <v>288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s="4" customFormat="1" ht="26.25" customHeight="1" x14ac:dyDescent="0.25">
      <c r="A7" s="2" t="s">
        <v>87</v>
      </c>
      <c r="B7" s="2" t="s">
        <v>425</v>
      </c>
      <c r="C7" s="2" t="s">
        <v>386</v>
      </c>
      <c r="D7" s="2" t="s">
        <v>350</v>
      </c>
      <c r="E7" s="2" t="s">
        <v>426</v>
      </c>
      <c r="F7" s="2" t="s">
        <v>417</v>
      </c>
      <c r="G7" s="14">
        <v>65</v>
      </c>
      <c r="H7" s="6">
        <f t="shared" si="0"/>
        <v>18525</v>
      </c>
      <c r="I7" s="6">
        <v>35.75</v>
      </c>
      <c r="J7" s="7">
        <v>285</v>
      </c>
      <c r="K7" s="2"/>
      <c r="L7" s="2"/>
      <c r="M7" s="7">
        <v>141</v>
      </c>
      <c r="N7" s="2"/>
      <c r="O7" s="2"/>
      <c r="P7" s="7">
        <v>144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s="4" customFormat="1" ht="26.25" customHeight="1" x14ac:dyDescent="0.25">
      <c r="A8" s="2" t="s">
        <v>87</v>
      </c>
      <c r="B8" s="2" t="s">
        <v>425</v>
      </c>
      <c r="C8" s="2" t="s">
        <v>427</v>
      </c>
      <c r="D8" s="2" t="s">
        <v>350</v>
      </c>
      <c r="E8" s="2" t="s">
        <v>428</v>
      </c>
      <c r="F8" s="2" t="s">
        <v>417</v>
      </c>
      <c r="G8" s="14">
        <v>65</v>
      </c>
      <c r="H8" s="6">
        <f t="shared" si="0"/>
        <v>12480</v>
      </c>
      <c r="I8" s="6">
        <v>35.75</v>
      </c>
      <c r="J8" s="7">
        <v>192</v>
      </c>
      <c r="K8" s="2"/>
      <c r="L8" s="2"/>
      <c r="M8" s="7">
        <v>31</v>
      </c>
      <c r="N8" s="7">
        <v>40</v>
      </c>
      <c r="O8" s="2"/>
      <c r="P8" s="2"/>
      <c r="Q8" s="7">
        <v>8</v>
      </c>
      <c r="R8" s="7">
        <v>9</v>
      </c>
      <c r="S8" s="7">
        <v>26</v>
      </c>
      <c r="T8" s="7">
        <v>21</v>
      </c>
      <c r="U8" s="7">
        <v>15</v>
      </c>
      <c r="V8" s="2"/>
      <c r="W8" s="7">
        <v>42</v>
      </c>
      <c r="X8" s="2"/>
      <c r="Y8" s="2"/>
      <c r="Z8" s="2"/>
      <c r="AA8" s="2"/>
      <c r="AB8" s="2"/>
      <c r="AC8" s="2"/>
      <c r="AD8" s="2"/>
      <c r="AE8" s="2"/>
    </row>
    <row r="9" spans="1:31" s="4" customFormat="1" ht="26.25" customHeight="1" x14ac:dyDescent="0.25">
      <c r="A9" s="2" t="s">
        <v>65</v>
      </c>
      <c r="B9" s="2" t="s">
        <v>429</v>
      </c>
      <c r="C9" s="2" t="s">
        <v>430</v>
      </c>
      <c r="D9" s="2" t="s">
        <v>431</v>
      </c>
      <c r="E9" s="2" t="s">
        <v>432</v>
      </c>
      <c r="F9" s="2" t="s">
        <v>417</v>
      </c>
      <c r="G9" s="14">
        <v>115</v>
      </c>
      <c r="H9" s="6">
        <f t="shared" si="0"/>
        <v>21045</v>
      </c>
      <c r="I9" s="6">
        <v>63.25</v>
      </c>
      <c r="J9" s="7">
        <v>183</v>
      </c>
      <c r="K9" s="2"/>
      <c r="L9" s="2"/>
      <c r="M9" s="2"/>
      <c r="N9" s="2"/>
      <c r="O9" s="2"/>
      <c r="P9" s="2"/>
      <c r="Q9" s="7">
        <v>183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s="4" customFormat="1" ht="26.25" customHeight="1" x14ac:dyDescent="0.25">
      <c r="A10" s="2" t="s">
        <v>42</v>
      </c>
      <c r="B10" s="2" t="s">
        <v>433</v>
      </c>
      <c r="C10" s="2" t="s">
        <v>434</v>
      </c>
      <c r="D10" s="2" t="s">
        <v>435</v>
      </c>
      <c r="E10" s="2" t="s">
        <v>436</v>
      </c>
      <c r="F10" s="2" t="s">
        <v>417</v>
      </c>
      <c r="G10" s="14">
        <v>98</v>
      </c>
      <c r="H10" s="6">
        <f t="shared" si="0"/>
        <v>15288</v>
      </c>
      <c r="I10" s="6">
        <v>53.9</v>
      </c>
      <c r="J10" s="7">
        <v>156</v>
      </c>
      <c r="K10" s="2"/>
      <c r="L10" s="2"/>
      <c r="M10" s="2"/>
      <c r="N10" s="2"/>
      <c r="O10" s="7">
        <v>89</v>
      </c>
      <c r="P10" s="2"/>
      <c r="Q10" s="2"/>
      <c r="R10" s="7">
        <v>67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s="4" customFormat="1" ht="26.25" customHeight="1" x14ac:dyDescent="0.25">
      <c r="A11" s="2" t="s">
        <v>42</v>
      </c>
      <c r="B11" s="2" t="s">
        <v>433</v>
      </c>
      <c r="C11" s="2" t="s">
        <v>44</v>
      </c>
      <c r="D11" s="2" t="s">
        <v>435</v>
      </c>
      <c r="E11" s="2" t="s">
        <v>46</v>
      </c>
      <c r="F11" s="2" t="s">
        <v>417</v>
      </c>
      <c r="G11" s="14">
        <v>98</v>
      </c>
      <c r="H11" s="6">
        <f t="shared" si="0"/>
        <v>11956</v>
      </c>
      <c r="I11" s="6">
        <v>53.9</v>
      </c>
      <c r="J11" s="7">
        <v>122</v>
      </c>
      <c r="K11" s="2"/>
      <c r="L11" s="2"/>
      <c r="M11" s="2"/>
      <c r="N11" s="2"/>
      <c r="O11" s="2"/>
      <c r="P11" s="2"/>
      <c r="Q11" s="2"/>
      <c r="R11" s="7">
        <v>28</v>
      </c>
      <c r="S11" s="2"/>
      <c r="T11" s="7">
        <v>37</v>
      </c>
      <c r="U11" s="7">
        <v>57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s="4" customFormat="1" ht="26.25" customHeight="1" x14ac:dyDescent="0.25">
      <c r="A12" s="2" t="s">
        <v>37</v>
      </c>
      <c r="B12" s="2" t="s">
        <v>437</v>
      </c>
      <c r="C12" s="2" t="s">
        <v>438</v>
      </c>
      <c r="D12" s="2" t="s">
        <v>439</v>
      </c>
      <c r="E12" s="2" t="s">
        <v>440</v>
      </c>
      <c r="F12" s="2" t="s">
        <v>417</v>
      </c>
      <c r="G12" s="14">
        <v>70</v>
      </c>
      <c r="H12" s="6">
        <f t="shared" si="0"/>
        <v>8050</v>
      </c>
      <c r="I12" s="6">
        <v>38.5</v>
      </c>
      <c r="J12" s="7">
        <v>115</v>
      </c>
      <c r="K12" s="2"/>
      <c r="L12" s="2"/>
      <c r="M12" s="2"/>
      <c r="N12" s="2"/>
      <c r="O12" s="2"/>
      <c r="P12" s="2"/>
      <c r="Q12" s="7">
        <v>115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s="4" customFormat="1" ht="26.25" customHeight="1" x14ac:dyDescent="0.25">
      <c r="A13" s="2" t="s">
        <v>87</v>
      </c>
      <c r="B13" s="2" t="s">
        <v>441</v>
      </c>
      <c r="C13" s="2" t="s">
        <v>442</v>
      </c>
      <c r="D13" s="2" t="s">
        <v>443</v>
      </c>
      <c r="E13" s="2" t="s">
        <v>444</v>
      </c>
      <c r="F13" s="2" t="s">
        <v>417</v>
      </c>
      <c r="G13" s="14">
        <v>65</v>
      </c>
      <c r="H13" s="6">
        <f t="shared" si="0"/>
        <v>6825</v>
      </c>
      <c r="I13" s="6">
        <v>35.75</v>
      </c>
      <c r="J13" s="7">
        <v>105</v>
      </c>
      <c r="K13" s="2"/>
      <c r="L13" s="2"/>
      <c r="M13" s="2"/>
      <c r="N13" s="7">
        <v>6</v>
      </c>
      <c r="O13" s="2"/>
      <c r="P13" s="7">
        <v>14</v>
      </c>
      <c r="Q13" s="7">
        <v>14</v>
      </c>
      <c r="R13" s="7">
        <v>24</v>
      </c>
      <c r="S13" s="7">
        <v>13</v>
      </c>
      <c r="T13" s="7">
        <v>20</v>
      </c>
      <c r="U13" s="7">
        <v>9</v>
      </c>
      <c r="V13" s="2"/>
      <c r="W13" s="7">
        <v>5</v>
      </c>
      <c r="X13" s="2"/>
      <c r="Y13" s="2"/>
      <c r="Z13" s="2"/>
      <c r="AA13" s="2"/>
      <c r="AB13" s="2"/>
      <c r="AC13" s="2"/>
      <c r="AD13" s="2"/>
      <c r="AE13" s="2"/>
    </row>
    <row r="14" spans="1:31" s="4" customFormat="1" ht="26.25" customHeight="1" x14ac:dyDescent="0.25">
      <c r="A14" s="2" t="s">
        <v>82</v>
      </c>
      <c r="B14" s="2" t="s">
        <v>445</v>
      </c>
      <c r="C14" s="2" t="s">
        <v>446</v>
      </c>
      <c r="D14" s="2" t="s">
        <v>447</v>
      </c>
      <c r="E14" s="2" t="s">
        <v>448</v>
      </c>
      <c r="F14" s="2" t="s">
        <v>417</v>
      </c>
      <c r="G14" s="14">
        <v>80</v>
      </c>
      <c r="H14" s="6">
        <f t="shared" si="0"/>
        <v>7040</v>
      </c>
      <c r="I14" s="6">
        <v>44</v>
      </c>
      <c r="J14" s="7">
        <v>88</v>
      </c>
      <c r="K14" s="7">
        <v>48</v>
      </c>
      <c r="L14" s="7">
        <v>40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4" customFormat="1" ht="26.25" customHeight="1" x14ac:dyDescent="0.25">
      <c r="A15" s="2" t="s">
        <v>87</v>
      </c>
      <c r="B15" s="2" t="s">
        <v>449</v>
      </c>
      <c r="C15" s="2" t="s">
        <v>450</v>
      </c>
      <c r="D15" s="2" t="s">
        <v>451</v>
      </c>
      <c r="E15" s="2" t="s">
        <v>452</v>
      </c>
      <c r="F15" s="2" t="s">
        <v>417</v>
      </c>
      <c r="G15" s="14">
        <v>75</v>
      </c>
      <c r="H15" s="6">
        <f t="shared" si="0"/>
        <v>6300</v>
      </c>
      <c r="I15" s="6">
        <v>41.25</v>
      </c>
      <c r="J15" s="7">
        <v>84</v>
      </c>
      <c r="K15" s="2"/>
      <c r="L15" s="2"/>
      <c r="M15" s="7">
        <v>7</v>
      </c>
      <c r="N15" s="7">
        <v>9</v>
      </c>
      <c r="O15" s="7">
        <v>16</v>
      </c>
      <c r="P15" s="2"/>
      <c r="Q15" s="7">
        <v>5</v>
      </c>
      <c r="R15" s="7">
        <v>9</v>
      </c>
      <c r="S15" s="7">
        <v>12</v>
      </c>
      <c r="T15" s="7">
        <v>10</v>
      </c>
      <c r="U15" s="7">
        <v>16</v>
      </c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4" customFormat="1" ht="26.25" customHeight="1" x14ac:dyDescent="0.25">
      <c r="A16" s="2" t="s">
        <v>42</v>
      </c>
      <c r="B16" s="2" t="s">
        <v>433</v>
      </c>
      <c r="C16" s="2" t="s">
        <v>306</v>
      </c>
      <c r="D16" s="2" t="s">
        <v>435</v>
      </c>
      <c r="E16" s="2" t="s">
        <v>307</v>
      </c>
      <c r="F16" s="2" t="s">
        <v>417</v>
      </c>
      <c r="G16" s="14">
        <v>98</v>
      </c>
      <c r="H16" s="6">
        <f t="shared" si="0"/>
        <v>6958</v>
      </c>
      <c r="I16" s="6">
        <v>53.9</v>
      </c>
      <c r="J16" s="7">
        <v>71</v>
      </c>
      <c r="K16" s="2"/>
      <c r="L16" s="2"/>
      <c r="M16" s="2"/>
      <c r="N16" s="2"/>
      <c r="O16" s="2"/>
      <c r="P16" s="7">
        <v>71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s="4" customFormat="1" ht="26.25" customHeight="1" x14ac:dyDescent="0.25">
      <c r="A17" s="2" t="s">
        <v>108</v>
      </c>
      <c r="B17" s="2" t="s">
        <v>453</v>
      </c>
      <c r="C17" s="2" t="s">
        <v>454</v>
      </c>
      <c r="D17" s="2" t="s">
        <v>455</v>
      </c>
      <c r="E17" s="2" t="s">
        <v>456</v>
      </c>
      <c r="F17" s="2" t="s">
        <v>417</v>
      </c>
      <c r="G17" s="14">
        <v>60</v>
      </c>
      <c r="H17" s="6">
        <f t="shared" si="0"/>
        <v>3960</v>
      </c>
      <c r="I17" s="6">
        <v>33</v>
      </c>
      <c r="J17" s="7">
        <v>66</v>
      </c>
      <c r="K17" s="2"/>
      <c r="L17" s="2"/>
      <c r="M17" s="7">
        <v>1</v>
      </c>
      <c r="N17" s="7">
        <v>10</v>
      </c>
      <c r="O17" s="7">
        <v>6</v>
      </c>
      <c r="P17" s="7">
        <v>12</v>
      </c>
      <c r="Q17" s="7">
        <v>9</v>
      </c>
      <c r="R17" s="7">
        <v>12</v>
      </c>
      <c r="S17" s="7">
        <v>3</v>
      </c>
      <c r="T17" s="7">
        <v>5</v>
      </c>
      <c r="U17" s="7">
        <v>8</v>
      </c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s="4" customFormat="1" ht="26.25" customHeight="1" x14ac:dyDescent="0.25">
      <c r="A18" s="2" t="s">
        <v>42</v>
      </c>
      <c r="B18" s="2" t="s">
        <v>433</v>
      </c>
      <c r="C18" s="2" t="s">
        <v>39</v>
      </c>
      <c r="D18" s="2" t="s">
        <v>435</v>
      </c>
      <c r="E18" s="2" t="s">
        <v>41</v>
      </c>
      <c r="F18" s="2" t="s">
        <v>417</v>
      </c>
      <c r="G18" s="14">
        <v>98</v>
      </c>
      <c r="H18" s="6">
        <f t="shared" si="0"/>
        <v>5586</v>
      </c>
      <c r="I18" s="6">
        <v>53.9</v>
      </c>
      <c r="J18" s="7">
        <v>57</v>
      </c>
      <c r="K18" s="7">
        <v>57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4" customFormat="1" ht="26.25" customHeight="1" x14ac:dyDescent="0.25">
      <c r="A19" s="2" t="s">
        <v>124</v>
      </c>
      <c r="B19" s="2" t="s">
        <v>457</v>
      </c>
      <c r="C19" s="2" t="s">
        <v>458</v>
      </c>
      <c r="D19" s="2" t="s">
        <v>264</v>
      </c>
      <c r="E19" s="2" t="s">
        <v>459</v>
      </c>
      <c r="F19" s="2" t="s">
        <v>417</v>
      </c>
      <c r="G19" s="14">
        <v>65</v>
      </c>
      <c r="H19" s="6">
        <f t="shared" si="0"/>
        <v>3120</v>
      </c>
      <c r="I19" s="6">
        <v>35.75</v>
      </c>
      <c r="J19" s="7">
        <v>48</v>
      </c>
      <c r="K19" s="2"/>
      <c r="L19" s="2"/>
      <c r="M19" s="7">
        <v>48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4" customFormat="1" ht="26.25" customHeight="1" x14ac:dyDescent="0.25">
      <c r="A20" s="2" t="s">
        <v>87</v>
      </c>
      <c r="B20" s="2" t="s">
        <v>460</v>
      </c>
      <c r="C20" s="2" t="s">
        <v>461</v>
      </c>
      <c r="D20" s="2" t="s">
        <v>106</v>
      </c>
      <c r="E20" s="2" t="s">
        <v>462</v>
      </c>
      <c r="F20" s="2" t="s">
        <v>417</v>
      </c>
      <c r="G20" s="14">
        <v>70</v>
      </c>
      <c r="H20" s="6">
        <f t="shared" si="0"/>
        <v>3360</v>
      </c>
      <c r="I20" s="6">
        <v>38.5</v>
      </c>
      <c r="J20" s="7">
        <v>48</v>
      </c>
      <c r="K20" s="2"/>
      <c r="L20" s="2"/>
      <c r="M20" s="2"/>
      <c r="N20" s="2"/>
      <c r="O20" s="7">
        <v>12</v>
      </c>
      <c r="P20" s="2"/>
      <c r="Q20" s="2"/>
      <c r="R20" s="2"/>
      <c r="S20" s="7">
        <v>24</v>
      </c>
      <c r="T20" s="2"/>
      <c r="U20" s="7">
        <v>12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s="4" customFormat="1" ht="26.25" customHeight="1" x14ac:dyDescent="0.25">
      <c r="A21" s="2" t="s">
        <v>82</v>
      </c>
      <c r="B21" s="2" t="s">
        <v>463</v>
      </c>
      <c r="C21" s="2" t="s">
        <v>464</v>
      </c>
      <c r="D21" s="2" t="s">
        <v>465</v>
      </c>
      <c r="E21" s="2" t="s">
        <v>466</v>
      </c>
      <c r="F21" s="2" t="s">
        <v>417</v>
      </c>
      <c r="G21" s="14">
        <v>138</v>
      </c>
      <c r="H21" s="6">
        <f t="shared" si="0"/>
        <v>6210</v>
      </c>
      <c r="I21" s="6">
        <v>75.900000000000006</v>
      </c>
      <c r="J21" s="7">
        <v>45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7">
        <v>45</v>
      </c>
      <c r="X21" s="2"/>
      <c r="Y21" s="2"/>
      <c r="Z21" s="2"/>
      <c r="AA21" s="2"/>
      <c r="AB21" s="2"/>
      <c r="AC21" s="2"/>
      <c r="AD21" s="2"/>
      <c r="AE21" s="2"/>
    </row>
    <row r="22" spans="1:31" s="4" customFormat="1" ht="26.25" customHeight="1" x14ac:dyDescent="0.25">
      <c r="A22" s="2" t="s">
        <v>87</v>
      </c>
      <c r="B22" s="2" t="s">
        <v>467</v>
      </c>
      <c r="C22" s="2" t="s">
        <v>468</v>
      </c>
      <c r="D22" s="2" t="s">
        <v>469</v>
      </c>
      <c r="E22" s="2" t="s">
        <v>470</v>
      </c>
      <c r="F22" s="2" t="s">
        <v>417</v>
      </c>
      <c r="G22" s="14">
        <v>70</v>
      </c>
      <c r="H22" s="6">
        <f t="shared" si="0"/>
        <v>2520</v>
      </c>
      <c r="I22" s="6">
        <v>38.5</v>
      </c>
      <c r="J22" s="7">
        <v>36</v>
      </c>
      <c r="K22" s="2"/>
      <c r="L22" s="2"/>
      <c r="M22" s="2"/>
      <c r="N22" s="2"/>
      <c r="O22" s="2"/>
      <c r="P22" s="2"/>
      <c r="Q22" s="2"/>
      <c r="R22" s="2"/>
      <c r="S22" s="2"/>
      <c r="T22" s="7">
        <v>36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4" customFormat="1" ht="26.25" customHeight="1" x14ac:dyDescent="0.25">
      <c r="A23" s="2" t="s">
        <v>124</v>
      </c>
      <c r="B23" s="2" t="s">
        <v>471</v>
      </c>
      <c r="C23" s="2" t="s">
        <v>472</v>
      </c>
      <c r="D23" s="2" t="s">
        <v>473</v>
      </c>
      <c r="E23" s="2" t="s">
        <v>474</v>
      </c>
      <c r="F23" s="2" t="s">
        <v>417</v>
      </c>
      <c r="G23" s="14">
        <v>60</v>
      </c>
      <c r="H23" s="6">
        <f t="shared" si="0"/>
        <v>2040</v>
      </c>
      <c r="I23" s="6">
        <v>33</v>
      </c>
      <c r="J23" s="7">
        <v>34</v>
      </c>
      <c r="K23" s="2"/>
      <c r="L23" s="2"/>
      <c r="M23" s="7">
        <v>4</v>
      </c>
      <c r="N23" s="7">
        <v>4</v>
      </c>
      <c r="O23" s="7">
        <v>5</v>
      </c>
      <c r="P23" s="7">
        <v>5</v>
      </c>
      <c r="Q23" s="7">
        <v>4</v>
      </c>
      <c r="R23" s="7">
        <v>4</v>
      </c>
      <c r="S23" s="7">
        <v>3</v>
      </c>
      <c r="T23" s="7">
        <v>3</v>
      </c>
      <c r="U23" s="7">
        <v>1</v>
      </c>
      <c r="V23" s="2"/>
      <c r="W23" s="7">
        <v>1</v>
      </c>
      <c r="X23" s="2"/>
      <c r="Y23" s="2"/>
      <c r="Z23" s="2"/>
      <c r="AA23" s="2"/>
      <c r="AB23" s="2"/>
      <c r="AC23" s="2"/>
      <c r="AD23" s="2"/>
      <c r="AE23" s="2"/>
    </row>
    <row r="24" spans="1:31" s="4" customFormat="1" ht="26.25" customHeight="1" x14ac:dyDescent="0.25">
      <c r="A24" s="2" t="s">
        <v>54</v>
      </c>
      <c r="B24" s="2" t="s">
        <v>475</v>
      </c>
      <c r="C24" s="2" t="s">
        <v>476</v>
      </c>
      <c r="D24" s="2" t="s">
        <v>57</v>
      </c>
      <c r="E24" s="2" t="s">
        <v>477</v>
      </c>
      <c r="F24" s="2" t="s">
        <v>417</v>
      </c>
      <c r="G24" s="14">
        <v>85</v>
      </c>
      <c r="H24" s="6">
        <f t="shared" si="0"/>
        <v>2805</v>
      </c>
      <c r="I24" s="6">
        <v>46.75</v>
      </c>
      <c r="J24" s="7">
        <v>33</v>
      </c>
      <c r="K24" s="2"/>
      <c r="L24" s="7">
        <v>33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4" customFormat="1" ht="26.25" customHeight="1" x14ac:dyDescent="0.25">
      <c r="A25" s="2" t="s">
        <v>65</v>
      </c>
      <c r="B25" s="2" t="s">
        <v>478</v>
      </c>
      <c r="C25" s="2" t="s">
        <v>165</v>
      </c>
      <c r="D25" s="2" t="s">
        <v>233</v>
      </c>
      <c r="E25" s="2" t="s">
        <v>479</v>
      </c>
      <c r="F25" s="2" t="s">
        <v>417</v>
      </c>
      <c r="G25" s="14">
        <v>95</v>
      </c>
      <c r="H25" s="6">
        <f t="shared" si="0"/>
        <v>2755</v>
      </c>
      <c r="I25" s="6">
        <v>52.25</v>
      </c>
      <c r="J25" s="7">
        <v>29</v>
      </c>
      <c r="K25" s="2"/>
      <c r="L25" s="7">
        <v>29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4" customFormat="1" ht="26.25" customHeight="1" x14ac:dyDescent="0.25">
      <c r="A26" s="2" t="s">
        <v>124</v>
      </c>
      <c r="B26" s="2" t="s">
        <v>480</v>
      </c>
      <c r="C26" s="2" t="s">
        <v>461</v>
      </c>
      <c r="D26" s="2" t="s">
        <v>481</v>
      </c>
      <c r="E26" s="2" t="s">
        <v>482</v>
      </c>
      <c r="F26" s="2" t="s">
        <v>417</v>
      </c>
      <c r="G26" s="14">
        <v>65</v>
      </c>
      <c r="H26" s="6">
        <f t="shared" si="0"/>
        <v>1755</v>
      </c>
      <c r="I26" s="6">
        <v>35.75</v>
      </c>
      <c r="J26" s="7">
        <v>27</v>
      </c>
      <c r="K26" s="2"/>
      <c r="L26" s="2"/>
      <c r="M26" s="2"/>
      <c r="N26" s="7">
        <v>1</v>
      </c>
      <c r="O26" s="2"/>
      <c r="P26" s="2"/>
      <c r="Q26" s="2"/>
      <c r="R26" s="7">
        <v>26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4" customFormat="1" ht="26.25" customHeight="1" x14ac:dyDescent="0.25">
      <c r="A27" s="2" t="s">
        <v>54</v>
      </c>
      <c r="B27" s="2" t="s">
        <v>483</v>
      </c>
      <c r="C27" s="2" t="s">
        <v>484</v>
      </c>
      <c r="D27" s="2" t="s">
        <v>57</v>
      </c>
      <c r="E27" s="2" t="s">
        <v>485</v>
      </c>
      <c r="F27" s="2" t="s">
        <v>417</v>
      </c>
      <c r="G27" s="14">
        <v>85</v>
      </c>
      <c r="H27" s="6">
        <f t="shared" si="0"/>
        <v>2125</v>
      </c>
      <c r="I27" s="6">
        <v>46.75</v>
      </c>
      <c r="J27" s="7">
        <v>25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7">
        <v>25</v>
      </c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4" customFormat="1" ht="26.25" customHeight="1" x14ac:dyDescent="0.25">
      <c r="A28" s="2" t="s">
        <v>42</v>
      </c>
      <c r="B28" s="2" t="s">
        <v>486</v>
      </c>
      <c r="C28" s="2" t="s">
        <v>487</v>
      </c>
      <c r="D28" s="2" t="s">
        <v>45</v>
      </c>
      <c r="E28" s="2" t="s">
        <v>488</v>
      </c>
      <c r="F28" s="2" t="s">
        <v>417</v>
      </c>
      <c r="G28" s="14">
        <v>70</v>
      </c>
      <c r="H28" s="6">
        <f t="shared" si="0"/>
        <v>1680</v>
      </c>
      <c r="I28" s="6">
        <v>38.5</v>
      </c>
      <c r="J28" s="7">
        <v>24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7">
        <v>24</v>
      </c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s="4" customFormat="1" ht="26.25" customHeight="1" x14ac:dyDescent="0.25">
      <c r="A29" s="2" t="s">
        <v>42</v>
      </c>
      <c r="B29" s="2" t="s">
        <v>489</v>
      </c>
      <c r="C29" s="2" t="s">
        <v>249</v>
      </c>
      <c r="D29" s="2" t="s">
        <v>45</v>
      </c>
      <c r="E29" s="2" t="s">
        <v>490</v>
      </c>
      <c r="F29" s="2" t="s">
        <v>417</v>
      </c>
      <c r="G29" s="14">
        <v>70</v>
      </c>
      <c r="H29" s="6">
        <f t="shared" si="0"/>
        <v>1400</v>
      </c>
      <c r="I29" s="6">
        <v>38.5</v>
      </c>
      <c r="J29" s="7">
        <v>20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7">
        <v>20</v>
      </c>
      <c r="X29" s="2"/>
      <c r="Y29" s="2"/>
      <c r="Z29" s="2"/>
      <c r="AA29" s="2"/>
      <c r="AB29" s="2"/>
      <c r="AC29" s="2"/>
      <c r="AD29" s="2"/>
      <c r="AE29" s="2"/>
    </row>
    <row r="30" spans="1:31" s="4" customFormat="1" ht="26.25" customHeight="1" x14ac:dyDescent="0.25">
      <c r="A30" s="2" t="s">
        <v>167</v>
      </c>
      <c r="B30" s="2" t="s">
        <v>491</v>
      </c>
      <c r="C30" s="2" t="s">
        <v>67</v>
      </c>
      <c r="D30" s="2" t="s">
        <v>376</v>
      </c>
      <c r="E30" s="2" t="s">
        <v>69</v>
      </c>
      <c r="F30" s="2" t="s">
        <v>417</v>
      </c>
      <c r="G30" s="14">
        <v>95</v>
      </c>
      <c r="H30" s="6">
        <f t="shared" si="0"/>
        <v>1900</v>
      </c>
      <c r="I30" s="6">
        <v>52.25</v>
      </c>
      <c r="J30" s="7">
        <v>20</v>
      </c>
      <c r="K30" s="2"/>
      <c r="L30" s="2"/>
      <c r="M30" s="7">
        <v>1</v>
      </c>
      <c r="N30" s="7">
        <v>1</v>
      </c>
      <c r="O30" s="7">
        <v>3</v>
      </c>
      <c r="P30" s="7">
        <v>1</v>
      </c>
      <c r="Q30" s="7">
        <v>5</v>
      </c>
      <c r="R30" s="7">
        <v>4</v>
      </c>
      <c r="S30" s="7">
        <v>3</v>
      </c>
      <c r="T30" s="7">
        <v>2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4" customFormat="1" ht="26.25" customHeight="1" x14ac:dyDescent="0.25">
      <c r="A31" s="2" t="s">
        <v>152</v>
      </c>
      <c r="B31" s="2" t="s">
        <v>492</v>
      </c>
      <c r="C31" s="2" t="s">
        <v>176</v>
      </c>
      <c r="D31" s="2" t="s">
        <v>493</v>
      </c>
      <c r="E31" s="2" t="s">
        <v>494</v>
      </c>
      <c r="F31" s="2" t="s">
        <v>417</v>
      </c>
      <c r="G31" s="14">
        <v>70</v>
      </c>
      <c r="H31" s="6">
        <f t="shared" si="0"/>
        <v>1120</v>
      </c>
      <c r="I31" s="6">
        <v>38.5</v>
      </c>
      <c r="J31" s="7">
        <v>16</v>
      </c>
      <c r="K31" s="2"/>
      <c r="L31" s="2"/>
      <c r="M31" s="7">
        <v>1</v>
      </c>
      <c r="N31" s="7">
        <v>1</v>
      </c>
      <c r="O31" s="7">
        <v>2</v>
      </c>
      <c r="P31" s="7">
        <v>2</v>
      </c>
      <c r="Q31" s="7">
        <v>2</v>
      </c>
      <c r="R31" s="7">
        <v>2</v>
      </c>
      <c r="S31" s="7">
        <v>2</v>
      </c>
      <c r="T31" s="7">
        <v>2</v>
      </c>
      <c r="U31" s="7">
        <v>2</v>
      </c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4" customFormat="1" ht="26.25" customHeight="1" x14ac:dyDescent="0.25">
      <c r="A32" s="2" t="s">
        <v>108</v>
      </c>
      <c r="B32" s="2" t="s">
        <v>495</v>
      </c>
      <c r="C32" s="2" t="s">
        <v>169</v>
      </c>
      <c r="D32" s="2" t="s">
        <v>111</v>
      </c>
      <c r="E32" s="2" t="s">
        <v>354</v>
      </c>
      <c r="F32" s="2" t="s">
        <v>417</v>
      </c>
      <c r="G32" s="14">
        <v>70</v>
      </c>
      <c r="H32" s="6">
        <f t="shared" si="0"/>
        <v>1050</v>
      </c>
      <c r="I32" s="6">
        <v>38.5</v>
      </c>
      <c r="J32" s="7">
        <v>15</v>
      </c>
      <c r="K32" s="2"/>
      <c r="L32" s="2"/>
      <c r="M32" s="7">
        <v>1</v>
      </c>
      <c r="N32" s="2"/>
      <c r="O32" s="7">
        <v>2</v>
      </c>
      <c r="P32" s="7">
        <v>2</v>
      </c>
      <c r="Q32" s="7">
        <v>1</v>
      </c>
      <c r="R32" s="7">
        <v>2</v>
      </c>
      <c r="S32" s="7">
        <v>3</v>
      </c>
      <c r="T32" s="7">
        <v>2</v>
      </c>
      <c r="U32" s="7">
        <v>2</v>
      </c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4" customFormat="1" ht="26.25" customHeight="1" x14ac:dyDescent="0.25">
      <c r="A33" s="2" t="s">
        <v>152</v>
      </c>
      <c r="B33" s="2" t="s">
        <v>496</v>
      </c>
      <c r="C33" s="2" t="s">
        <v>454</v>
      </c>
      <c r="D33" s="2" t="s">
        <v>493</v>
      </c>
      <c r="E33" s="2" t="s">
        <v>497</v>
      </c>
      <c r="F33" s="2" t="s">
        <v>417</v>
      </c>
      <c r="G33" s="14">
        <v>70</v>
      </c>
      <c r="H33" s="6">
        <f t="shared" si="0"/>
        <v>1050</v>
      </c>
      <c r="I33" s="6">
        <v>38.5</v>
      </c>
      <c r="J33" s="7">
        <v>15</v>
      </c>
      <c r="K33" s="2"/>
      <c r="L33" s="2"/>
      <c r="M33" s="7">
        <v>1</v>
      </c>
      <c r="N33" s="7">
        <v>1</v>
      </c>
      <c r="O33" s="7">
        <v>2</v>
      </c>
      <c r="P33" s="7">
        <v>2</v>
      </c>
      <c r="Q33" s="2"/>
      <c r="R33" s="7">
        <v>2</v>
      </c>
      <c r="S33" s="7">
        <v>3</v>
      </c>
      <c r="T33" s="7">
        <v>2</v>
      </c>
      <c r="U33" s="7">
        <v>2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s="4" customFormat="1" ht="26.25" customHeight="1" x14ac:dyDescent="0.25">
      <c r="A34" s="2" t="s">
        <v>42</v>
      </c>
      <c r="B34" s="2" t="s">
        <v>498</v>
      </c>
      <c r="C34" s="2" t="s">
        <v>276</v>
      </c>
      <c r="D34" s="2" t="s">
        <v>499</v>
      </c>
      <c r="E34" s="2" t="s">
        <v>500</v>
      </c>
      <c r="F34" s="2" t="s">
        <v>417</v>
      </c>
      <c r="G34" s="14">
        <v>75</v>
      </c>
      <c r="H34" s="6">
        <f t="shared" ref="H34:H65" si="1">J34*G34</f>
        <v>975</v>
      </c>
      <c r="I34" s="6">
        <v>41.25</v>
      </c>
      <c r="J34" s="7">
        <v>13</v>
      </c>
      <c r="K34" s="2"/>
      <c r="L34" s="2"/>
      <c r="M34" s="2"/>
      <c r="N34" s="2"/>
      <c r="O34" s="2"/>
      <c r="P34" s="2"/>
      <c r="Q34" s="2"/>
      <c r="R34" s="2"/>
      <c r="S34" s="2"/>
      <c r="T34" s="7">
        <v>12</v>
      </c>
      <c r="U34" s="2"/>
      <c r="V34" s="2"/>
      <c r="W34" s="7">
        <v>1</v>
      </c>
      <c r="X34" s="2"/>
      <c r="Y34" s="2"/>
      <c r="Z34" s="2"/>
      <c r="AA34" s="2"/>
      <c r="AB34" s="2"/>
      <c r="AC34" s="2"/>
      <c r="AD34" s="2"/>
      <c r="AE34" s="2"/>
    </row>
    <row r="35" spans="1:31" s="4" customFormat="1" ht="26.25" customHeight="1" x14ac:dyDescent="0.25">
      <c r="A35" s="2" t="s">
        <v>167</v>
      </c>
      <c r="B35" s="2" t="s">
        <v>501</v>
      </c>
      <c r="C35" s="2" t="s">
        <v>67</v>
      </c>
      <c r="D35" s="2" t="s">
        <v>222</v>
      </c>
      <c r="E35" s="2" t="s">
        <v>69</v>
      </c>
      <c r="F35" s="2" t="s">
        <v>417</v>
      </c>
      <c r="G35" s="14">
        <v>100</v>
      </c>
      <c r="H35" s="6">
        <f t="shared" si="1"/>
        <v>1300</v>
      </c>
      <c r="I35" s="6">
        <v>55</v>
      </c>
      <c r="J35" s="7">
        <v>13</v>
      </c>
      <c r="K35" s="2"/>
      <c r="L35" s="2"/>
      <c r="M35" s="2"/>
      <c r="N35" s="2"/>
      <c r="O35" s="2"/>
      <c r="P35" s="7">
        <v>13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s="4" customFormat="1" ht="26.25" customHeight="1" x14ac:dyDescent="0.25">
      <c r="A36" s="2" t="s">
        <v>124</v>
      </c>
      <c r="B36" s="2" t="s">
        <v>502</v>
      </c>
      <c r="C36" s="2" t="s">
        <v>503</v>
      </c>
      <c r="D36" s="2" t="s">
        <v>504</v>
      </c>
      <c r="E36" s="2" t="s">
        <v>505</v>
      </c>
      <c r="F36" s="2" t="s">
        <v>417</v>
      </c>
      <c r="G36" s="14">
        <v>55</v>
      </c>
      <c r="H36" s="6">
        <f t="shared" si="1"/>
        <v>660</v>
      </c>
      <c r="I36" s="6">
        <v>30.25</v>
      </c>
      <c r="J36" s="7">
        <v>12</v>
      </c>
      <c r="K36" s="2"/>
      <c r="L36" s="2"/>
      <c r="M36" s="2"/>
      <c r="N36" s="7">
        <v>1</v>
      </c>
      <c r="O36" s="7">
        <v>1</v>
      </c>
      <c r="P36" s="7">
        <v>2</v>
      </c>
      <c r="Q36" s="7">
        <v>2</v>
      </c>
      <c r="R36" s="7">
        <v>1</v>
      </c>
      <c r="S36" s="7">
        <v>3</v>
      </c>
      <c r="T36" s="2"/>
      <c r="U36" s="7">
        <v>2</v>
      </c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s="4" customFormat="1" ht="26.25" customHeight="1" x14ac:dyDescent="0.25">
      <c r="A37" s="2" t="s">
        <v>108</v>
      </c>
      <c r="B37" s="2" t="s">
        <v>506</v>
      </c>
      <c r="C37" s="2" t="s">
        <v>507</v>
      </c>
      <c r="D37" s="2" t="s">
        <v>508</v>
      </c>
      <c r="E37" s="2" t="s">
        <v>509</v>
      </c>
      <c r="F37" s="2" t="s">
        <v>417</v>
      </c>
      <c r="G37" s="14">
        <v>75</v>
      </c>
      <c r="H37" s="6">
        <f t="shared" si="1"/>
        <v>900</v>
      </c>
      <c r="I37" s="6">
        <v>41.25</v>
      </c>
      <c r="J37" s="7">
        <v>12</v>
      </c>
      <c r="K37" s="2"/>
      <c r="L37" s="2"/>
      <c r="M37" s="2"/>
      <c r="N37" s="2"/>
      <c r="O37" s="2"/>
      <c r="P37" s="7">
        <v>12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s="4" customFormat="1" ht="26.25" customHeight="1" x14ac:dyDescent="0.25">
      <c r="A38" s="2" t="s">
        <v>73</v>
      </c>
      <c r="B38" s="2" t="s">
        <v>510</v>
      </c>
      <c r="C38" s="2" t="s">
        <v>67</v>
      </c>
      <c r="D38" s="2" t="s">
        <v>511</v>
      </c>
      <c r="E38" s="2" t="s">
        <v>69</v>
      </c>
      <c r="F38" s="2" t="s">
        <v>417</v>
      </c>
      <c r="G38" s="14">
        <v>60</v>
      </c>
      <c r="H38" s="6">
        <f t="shared" si="1"/>
        <v>720</v>
      </c>
      <c r="I38" s="6">
        <v>33</v>
      </c>
      <c r="J38" s="7">
        <v>12</v>
      </c>
      <c r="K38" s="2"/>
      <c r="L38" s="2"/>
      <c r="M38" s="2"/>
      <c r="N38" s="2"/>
      <c r="O38" s="2"/>
      <c r="P38" s="2"/>
      <c r="Q38" s="2"/>
      <c r="R38" s="2"/>
      <c r="S38" s="7">
        <v>12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s="4" customFormat="1" ht="26.25" customHeight="1" x14ac:dyDescent="0.25">
      <c r="A39" s="2" t="s">
        <v>42</v>
      </c>
      <c r="B39" s="2" t="s">
        <v>512</v>
      </c>
      <c r="C39" s="2" t="s">
        <v>513</v>
      </c>
      <c r="D39" s="2" t="s">
        <v>514</v>
      </c>
      <c r="E39" s="2" t="s">
        <v>515</v>
      </c>
      <c r="F39" s="2" t="s">
        <v>417</v>
      </c>
      <c r="G39" s="14">
        <v>75</v>
      </c>
      <c r="H39" s="6">
        <f t="shared" si="1"/>
        <v>900</v>
      </c>
      <c r="I39" s="6">
        <v>41.25</v>
      </c>
      <c r="J39" s="7">
        <v>12</v>
      </c>
      <c r="K39" s="2"/>
      <c r="L39" s="2"/>
      <c r="M39" s="7">
        <v>8</v>
      </c>
      <c r="N39" s="2"/>
      <c r="O39" s="2"/>
      <c r="P39" s="2"/>
      <c r="Q39" s="2"/>
      <c r="R39" s="2"/>
      <c r="S39" s="2"/>
      <c r="T39" s="2"/>
      <c r="U39" s="2"/>
      <c r="V39" s="2"/>
      <c r="W39" s="7">
        <v>4</v>
      </c>
      <c r="X39" s="2"/>
      <c r="Y39" s="2"/>
      <c r="Z39" s="2"/>
      <c r="AA39" s="2"/>
      <c r="AB39" s="2"/>
      <c r="AC39" s="2"/>
      <c r="AD39" s="2"/>
      <c r="AE39" s="2"/>
    </row>
    <row r="40" spans="1:31" s="4" customFormat="1" ht="26.25" customHeight="1" x14ac:dyDescent="0.25">
      <c r="A40" s="2" t="s">
        <v>42</v>
      </c>
      <c r="B40" s="2" t="s">
        <v>516</v>
      </c>
      <c r="C40" s="2" t="s">
        <v>438</v>
      </c>
      <c r="D40" s="2" t="s">
        <v>517</v>
      </c>
      <c r="E40" s="2" t="s">
        <v>518</v>
      </c>
      <c r="F40" s="2" t="s">
        <v>417</v>
      </c>
      <c r="G40" s="14">
        <v>85</v>
      </c>
      <c r="H40" s="6">
        <f t="shared" si="1"/>
        <v>1020</v>
      </c>
      <c r="I40" s="6">
        <v>46.75</v>
      </c>
      <c r="J40" s="7">
        <v>12</v>
      </c>
      <c r="K40" s="2"/>
      <c r="L40" s="2"/>
      <c r="M40" s="7">
        <v>2</v>
      </c>
      <c r="N40" s="7">
        <v>2</v>
      </c>
      <c r="O40" s="7">
        <v>2</v>
      </c>
      <c r="P40" s="7">
        <v>2</v>
      </c>
      <c r="Q40" s="7">
        <v>2</v>
      </c>
      <c r="R40" s="7">
        <v>1</v>
      </c>
      <c r="S40" s="7">
        <v>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s="4" customFormat="1" ht="26.25" customHeight="1" x14ac:dyDescent="0.25">
      <c r="A41" s="2" t="s">
        <v>218</v>
      </c>
      <c r="B41" s="2" t="s">
        <v>519</v>
      </c>
      <c r="C41" s="2" t="s">
        <v>331</v>
      </c>
      <c r="D41" s="2" t="s">
        <v>520</v>
      </c>
      <c r="E41" s="2" t="s">
        <v>521</v>
      </c>
      <c r="F41" s="2" t="s">
        <v>417</v>
      </c>
      <c r="G41" s="14">
        <v>65</v>
      </c>
      <c r="H41" s="6">
        <f t="shared" si="1"/>
        <v>780</v>
      </c>
      <c r="I41" s="6">
        <v>35.75</v>
      </c>
      <c r="J41" s="7">
        <v>12</v>
      </c>
      <c r="K41" s="2"/>
      <c r="L41" s="2"/>
      <c r="M41" s="2"/>
      <c r="N41" s="2"/>
      <c r="O41" s="2"/>
      <c r="P41" s="2"/>
      <c r="Q41" s="2"/>
      <c r="R41" s="2"/>
      <c r="S41" s="2"/>
      <c r="T41" s="7">
        <v>12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s="4" customFormat="1" ht="26.25" customHeight="1" x14ac:dyDescent="0.25">
      <c r="A42" s="2" t="s">
        <v>108</v>
      </c>
      <c r="B42" s="2" t="s">
        <v>522</v>
      </c>
      <c r="C42" s="2" t="s">
        <v>523</v>
      </c>
      <c r="D42" s="2" t="s">
        <v>131</v>
      </c>
      <c r="E42" s="2" t="s">
        <v>524</v>
      </c>
      <c r="F42" s="2" t="s">
        <v>417</v>
      </c>
      <c r="G42" s="14">
        <v>65</v>
      </c>
      <c r="H42" s="6">
        <f t="shared" si="1"/>
        <v>780</v>
      </c>
      <c r="I42" s="6">
        <v>35.75</v>
      </c>
      <c r="J42" s="7">
        <v>12</v>
      </c>
      <c r="K42" s="2"/>
      <c r="L42" s="2"/>
      <c r="M42" s="2"/>
      <c r="N42" s="7">
        <v>12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s="4" customFormat="1" ht="26.25" customHeight="1" x14ac:dyDescent="0.25">
      <c r="A43" s="2" t="s">
        <v>54</v>
      </c>
      <c r="B43" s="2" t="s">
        <v>525</v>
      </c>
      <c r="C43" s="2" t="s">
        <v>526</v>
      </c>
      <c r="D43" s="2" t="s">
        <v>177</v>
      </c>
      <c r="E43" s="2" t="s">
        <v>527</v>
      </c>
      <c r="F43" s="2" t="s">
        <v>417</v>
      </c>
      <c r="G43" s="14">
        <v>90</v>
      </c>
      <c r="H43" s="6">
        <f t="shared" si="1"/>
        <v>1080</v>
      </c>
      <c r="I43" s="6">
        <v>49.5</v>
      </c>
      <c r="J43" s="7">
        <v>12</v>
      </c>
      <c r="K43" s="7">
        <v>12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s="4" customFormat="1" ht="26.25" customHeight="1" x14ac:dyDescent="0.25">
      <c r="A44" s="2" t="s">
        <v>65</v>
      </c>
      <c r="B44" s="2" t="s">
        <v>528</v>
      </c>
      <c r="C44" s="2" t="s">
        <v>513</v>
      </c>
      <c r="D44" s="2" t="s">
        <v>71</v>
      </c>
      <c r="E44" s="2" t="s">
        <v>529</v>
      </c>
      <c r="F44" s="2" t="s">
        <v>417</v>
      </c>
      <c r="G44" s="14">
        <v>125</v>
      </c>
      <c r="H44" s="6">
        <f t="shared" si="1"/>
        <v>1500</v>
      </c>
      <c r="I44" s="6">
        <v>68.75</v>
      </c>
      <c r="J44" s="7">
        <v>12</v>
      </c>
      <c r="K44" s="2"/>
      <c r="L44" s="2"/>
      <c r="M44" s="2"/>
      <c r="N44" s="2"/>
      <c r="O44" s="2"/>
      <c r="P44" s="2"/>
      <c r="Q44" s="7">
        <v>12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s="4" customFormat="1" ht="26.25" customHeight="1" x14ac:dyDescent="0.25">
      <c r="A45" s="2" t="s">
        <v>530</v>
      </c>
      <c r="B45" s="2" t="s">
        <v>531</v>
      </c>
      <c r="C45" s="2" t="s">
        <v>44</v>
      </c>
      <c r="D45" s="2" t="s">
        <v>532</v>
      </c>
      <c r="E45" s="2" t="s">
        <v>46</v>
      </c>
      <c r="F45" s="2" t="s">
        <v>417</v>
      </c>
      <c r="G45" s="14">
        <v>80</v>
      </c>
      <c r="H45" s="6">
        <f t="shared" si="1"/>
        <v>960</v>
      </c>
      <c r="I45" s="6">
        <v>44</v>
      </c>
      <c r="J45" s="7">
        <v>12</v>
      </c>
      <c r="K45" s="2"/>
      <c r="L45" s="2"/>
      <c r="M45" s="2"/>
      <c r="N45" s="2"/>
      <c r="O45" s="2"/>
      <c r="P45" s="7">
        <v>12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s="4" customFormat="1" ht="26.25" customHeight="1" x14ac:dyDescent="0.25">
      <c r="A46" s="2" t="s">
        <v>124</v>
      </c>
      <c r="B46" s="2" t="s">
        <v>533</v>
      </c>
      <c r="C46" s="2" t="s">
        <v>121</v>
      </c>
      <c r="D46" s="2" t="s">
        <v>534</v>
      </c>
      <c r="E46" s="2" t="s">
        <v>123</v>
      </c>
      <c r="F46" s="2" t="s">
        <v>417</v>
      </c>
      <c r="G46" s="14">
        <v>65</v>
      </c>
      <c r="H46" s="6">
        <f t="shared" si="1"/>
        <v>780</v>
      </c>
      <c r="I46" s="6">
        <v>35.75</v>
      </c>
      <c r="J46" s="7">
        <v>12</v>
      </c>
      <c r="K46" s="2"/>
      <c r="L46" s="2"/>
      <c r="M46" s="2"/>
      <c r="N46" s="7">
        <v>12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s="4" customFormat="1" ht="26.25" customHeight="1" x14ac:dyDescent="0.25">
      <c r="A47" s="2" t="s">
        <v>37</v>
      </c>
      <c r="B47" s="2" t="s">
        <v>535</v>
      </c>
      <c r="C47" s="2" t="s">
        <v>39</v>
      </c>
      <c r="D47" s="2" t="s">
        <v>536</v>
      </c>
      <c r="E47" s="2" t="s">
        <v>41</v>
      </c>
      <c r="F47" s="2" t="s">
        <v>417</v>
      </c>
      <c r="G47" s="14">
        <v>60</v>
      </c>
      <c r="H47" s="6">
        <f t="shared" si="1"/>
        <v>720</v>
      </c>
      <c r="I47" s="6">
        <v>33</v>
      </c>
      <c r="J47" s="7">
        <v>12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7">
        <v>12</v>
      </c>
      <c r="Z47" s="2"/>
      <c r="AA47" s="2"/>
      <c r="AB47" s="2"/>
      <c r="AC47" s="2"/>
      <c r="AD47" s="2"/>
      <c r="AE47" s="2"/>
    </row>
    <row r="48" spans="1:31" s="4" customFormat="1" ht="26.25" customHeight="1" x14ac:dyDescent="0.25">
      <c r="A48" s="2" t="s">
        <v>73</v>
      </c>
      <c r="B48" s="2" t="s">
        <v>537</v>
      </c>
      <c r="C48" s="2" t="s">
        <v>538</v>
      </c>
      <c r="D48" s="2" t="s">
        <v>539</v>
      </c>
      <c r="E48" s="2" t="s">
        <v>540</v>
      </c>
      <c r="F48" s="2" t="s">
        <v>417</v>
      </c>
      <c r="G48" s="14">
        <v>75</v>
      </c>
      <c r="H48" s="6">
        <f t="shared" si="1"/>
        <v>900</v>
      </c>
      <c r="I48" s="6">
        <v>41.25</v>
      </c>
      <c r="J48" s="7">
        <v>12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7">
        <v>12</v>
      </c>
      <c r="Z48" s="2"/>
      <c r="AA48" s="2"/>
      <c r="AB48" s="2"/>
      <c r="AC48" s="2"/>
      <c r="AD48" s="2"/>
      <c r="AE48" s="2"/>
    </row>
    <row r="49" spans="1:31" s="4" customFormat="1" ht="26.25" customHeight="1" x14ac:dyDescent="0.25">
      <c r="A49" s="2" t="s">
        <v>73</v>
      </c>
      <c r="B49" s="2" t="s">
        <v>541</v>
      </c>
      <c r="C49" s="2" t="s">
        <v>542</v>
      </c>
      <c r="D49" s="2" t="s">
        <v>543</v>
      </c>
      <c r="E49" s="2" t="s">
        <v>544</v>
      </c>
      <c r="F49" s="2" t="s">
        <v>417</v>
      </c>
      <c r="G49" s="14">
        <v>65</v>
      </c>
      <c r="H49" s="6">
        <f t="shared" si="1"/>
        <v>780</v>
      </c>
      <c r="I49" s="6">
        <v>35.75</v>
      </c>
      <c r="J49" s="7">
        <v>12</v>
      </c>
      <c r="K49" s="2"/>
      <c r="L49" s="2"/>
      <c r="M49" s="2"/>
      <c r="N49" s="7">
        <v>12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4" customFormat="1" ht="26.25" customHeight="1" x14ac:dyDescent="0.25">
      <c r="A50" s="2" t="s">
        <v>108</v>
      </c>
      <c r="B50" s="2" t="s">
        <v>545</v>
      </c>
      <c r="C50" s="2" t="s">
        <v>546</v>
      </c>
      <c r="D50" s="2" t="s">
        <v>547</v>
      </c>
      <c r="E50" s="2" t="s">
        <v>548</v>
      </c>
      <c r="F50" s="2" t="s">
        <v>417</v>
      </c>
      <c r="G50" s="14">
        <v>80</v>
      </c>
      <c r="H50" s="6">
        <f t="shared" si="1"/>
        <v>960</v>
      </c>
      <c r="I50" s="6">
        <v>44</v>
      </c>
      <c r="J50" s="7">
        <v>12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7">
        <v>12</v>
      </c>
      <c r="Z50" s="2"/>
      <c r="AA50" s="2"/>
      <c r="AB50" s="2"/>
      <c r="AC50" s="2"/>
      <c r="AD50" s="2"/>
      <c r="AE50" s="2"/>
    </row>
    <row r="51" spans="1:31" s="4" customFormat="1" ht="26.25" customHeight="1" x14ac:dyDescent="0.25">
      <c r="A51" s="2" t="s">
        <v>157</v>
      </c>
      <c r="B51" s="2" t="s">
        <v>549</v>
      </c>
      <c r="C51" s="2" t="s">
        <v>44</v>
      </c>
      <c r="D51" s="2" t="s">
        <v>392</v>
      </c>
      <c r="E51" s="2" t="s">
        <v>46</v>
      </c>
      <c r="F51" s="2" t="s">
        <v>417</v>
      </c>
      <c r="G51" s="14">
        <v>30</v>
      </c>
      <c r="H51" s="6">
        <f t="shared" si="1"/>
        <v>360</v>
      </c>
      <c r="I51" s="6">
        <v>16.5</v>
      </c>
      <c r="J51" s="7">
        <v>12</v>
      </c>
      <c r="K51" s="2"/>
      <c r="L51" s="2"/>
      <c r="M51" s="2"/>
      <c r="N51" s="2"/>
      <c r="O51" s="2"/>
      <c r="P51" s="2"/>
      <c r="Q51" s="7">
        <v>12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s="4" customFormat="1" ht="26.25" customHeight="1" x14ac:dyDescent="0.25">
      <c r="A52" s="2" t="s">
        <v>157</v>
      </c>
      <c r="B52" s="2" t="s">
        <v>550</v>
      </c>
      <c r="C52" s="2" t="s">
        <v>33</v>
      </c>
      <c r="D52" s="2" t="s">
        <v>174</v>
      </c>
      <c r="E52" s="2" t="s">
        <v>140</v>
      </c>
      <c r="F52" s="2" t="s">
        <v>417</v>
      </c>
      <c r="G52" s="14">
        <v>25</v>
      </c>
      <c r="H52" s="6">
        <f t="shared" si="1"/>
        <v>300</v>
      </c>
      <c r="I52" s="6">
        <v>13.75</v>
      </c>
      <c r="J52" s="7">
        <v>12</v>
      </c>
      <c r="K52" s="7">
        <v>12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s="4" customFormat="1" ht="26.25" customHeight="1" x14ac:dyDescent="0.25">
      <c r="A53" s="2" t="s">
        <v>87</v>
      </c>
      <c r="B53" s="2" t="s">
        <v>441</v>
      </c>
      <c r="C53" s="2" t="s">
        <v>476</v>
      </c>
      <c r="D53" s="2" t="s">
        <v>443</v>
      </c>
      <c r="E53" s="2" t="s">
        <v>551</v>
      </c>
      <c r="F53" s="2" t="s">
        <v>417</v>
      </c>
      <c r="G53" s="14">
        <v>65</v>
      </c>
      <c r="H53" s="6">
        <f t="shared" si="1"/>
        <v>780</v>
      </c>
      <c r="I53" s="6">
        <v>35.75</v>
      </c>
      <c r="J53" s="7">
        <v>12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7">
        <v>12</v>
      </c>
      <c r="X53" s="2"/>
      <c r="Y53" s="2"/>
      <c r="Z53" s="2"/>
      <c r="AA53" s="2"/>
      <c r="AB53" s="2"/>
      <c r="AC53" s="2"/>
      <c r="AD53" s="2"/>
      <c r="AE53" s="2"/>
    </row>
    <row r="54" spans="1:31" s="4" customFormat="1" ht="26.25" customHeight="1" x14ac:dyDescent="0.25">
      <c r="A54" s="2" t="s">
        <v>124</v>
      </c>
      <c r="B54" s="2" t="s">
        <v>552</v>
      </c>
      <c r="C54" s="2" t="s">
        <v>84</v>
      </c>
      <c r="D54" s="2" t="s">
        <v>553</v>
      </c>
      <c r="E54" s="2" t="s">
        <v>554</v>
      </c>
      <c r="F54" s="2" t="s">
        <v>417</v>
      </c>
      <c r="G54" s="14">
        <v>60</v>
      </c>
      <c r="H54" s="6">
        <f t="shared" si="1"/>
        <v>660</v>
      </c>
      <c r="I54" s="6">
        <v>33</v>
      </c>
      <c r="J54" s="7">
        <v>11</v>
      </c>
      <c r="K54" s="2"/>
      <c r="L54" s="2"/>
      <c r="M54" s="7">
        <v>1</v>
      </c>
      <c r="N54" s="2"/>
      <c r="O54" s="7">
        <v>2</v>
      </c>
      <c r="P54" s="7">
        <v>2</v>
      </c>
      <c r="Q54" s="2"/>
      <c r="R54" s="7">
        <v>1</v>
      </c>
      <c r="S54" s="7">
        <v>3</v>
      </c>
      <c r="T54" s="7">
        <v>2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s="4" customFormat="1" ht="26.25" customHeight="1" x14ac:dyDescent="0.25">
      <c r="A55" s="2" t="s">
        <v>124</v>
      </c>
      <c r="B55" s="2" t="s">
        <v>555</v>
      </c>
      <c r="C55" s="2" t="s">
        <v>556</v>
      </c>
      <c r="D55" s="2" t="s">
        <v>557</v>
      </c>
      <c r="E55" s="2" t="s">
        <v>558</v>
      </c>
      <c r="F55" s="2" t="s">
        <v>417</v>
      </c>
      <c r="G55" s="14">
        <v>70</v>
      </c>
      <c r="H55" s="6">
        <f t="shared" si="1"/>
        <v>770</v>
      </c>
      <c r="I55" s="6">
        <v>38.5</v>
      </c>
      <c r="J55" s="7">
        <v>11</v>
      </c>
      <c r="K55" s="2"/>
      <c r="L55" s="2"/>
      <c r="M55" s="2"/>
      <c r="N55" s="2"/>
      <c r="O55" s="7">
        <v>2</v>
      </c>
      <c r="P55" s="7">
        <v>1</v>
      </c>
      <c r="Q55" s="7">
        <v>2</v>
      </c>
      <c r="R55" s="7">
        <v>2</v>
      </c>
      <c r="S55" s="2"/>
      <c r="T55" s="7">
        <v>2</v>
      </c>
      <c r="U55" s="7">
        <v>2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s="4" customFormat="1" ht="26.25" customHeight="1" x14ac:dyDescent="0.25">
      <c r="A56" s="2" t="s">
        <v>42</v>
      </c>
      <c r="B56" s="2" t="s">
        <v>559</v>
      </c>
      <c r="C56" s="2" t="s">
        <v>487</v>
      </c>
      <c r="D56" s="2" t="s">
        <v>45</v>
      </c>
      <c r="E56" s="2" t="s">
        <v>560</v>
      </c>
      <c r="F56" s="2" t="s">
        <v>417</v>
      </c>
      <c r="G56" s="14">
        <v>70</v>
      </c>
      <c r="H56" s="6">
        <f t="shared" si="1"/>
        <v>770</v>
      </c>
      <c r="I56" s="6">
        <v>38.5</v>
      </c>
      <c r="J56" s="7">
        <v>11</v>
      </c>
      <c r="K56" s="2"/>
      <c r="L56" s="2"/>
      <c r="M56" s="2"/>
      <c r="N56" s="2"/>
      <c r="O56" s="2"/>
      <c r="P56" s="2"/>
      <c r="Q56" s="7">
        <v>2</v>
      </c>
      <c r="R56" s="7">
        <v>4</v>
      </c>
      <c r="S56" s="7">
        <v>4</v>
      </c>
      <c r="T56" s="2"/>
      <c r="U56" s="2"/>
      <c r="V56" s="2"/>
      <c r="W56" s="7">
        <v>1</v>
      </c>
      <c r="X56" s="2"/>
      <c r="Y56" s="2"/>
      <c r="Z56" s="2"/>
      <c r="AA56" s="2"/>
      <c r="AB56" s="2"/>
      <c r="AC56" s="2"/>
      <c r="AD56" s="2"/>
      <c r="AE56" s="2"/>
    </row>
    <row r="57" spans="1:31" s="4" customFormat="1" ht="26.25" customHeight="1" x14ac:dyDescent="0.25">
      <c r="A57" s="2" t="s">
        <v>530</v>
      </c>
      <c r="B57" s="2" t="s">
        <v>561</v>
      </c>
      <c r="C57" s="2" t="s">
        <v>306</v>
      </c>
      <c r="D57" s="2" t="s">
        <v>562</v>
      </c>
      <c r="E57" s="2" t="s">
        <v>563</v>
      </c>
      <c r="F57" s="2" t="s">
        <v>417</v>
      </c>
      <c r="G57" s="14">
        <v>60</v>
      </c>
      <c r="H57" s="6">
        <f t="shared" si="1"/>
        <v>660</v>
      </c>
      <c r="I57" s="6">
        <v>33</v>
      </c>
      <c r="J57" s="7">
        <v>11</v>
      </c>
      <c r="K57" s="2"/>
      <c r="L57" s="2"/>
      <c r="M57" s="7">
        <v>11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s="4" customFormat="1" ht="26.25" customHeight="1" x14ac:dyDescent="0.25">
      <c r="A58" s="2" t="s">
        <v>37</v>
      </c>
      <c r="B58" s="2" t="s">
        <v>564</v>
      </c>
      <c r="C58" s="2" t="s">
        <v>44</v>
      </c>
      <c r="D58" s="2" t="s">
        <v>565</v>
      </c>
      <c r="E58" s="2" t="s">
        <v>46</v>
      </c>
      <c r="F58" s="2" t="s">
        <v>417</v>
      </c>
      <c r="G58" s="14">
        <v>70</v>
      </c>
      <c r="H58" s="6">
        <f t="shared" si="1"/>
        <v>770</v>
      </c>
      <c r="I58" s="6">
        <v>38.5</v>
      </c>
      <c r="J58" s="7">
        <v>11</v>
      </c>
      <c r="K58" s="2"/>
      <c r="L58" s="2"/>
      <c r="M58" s="2"/>
      <c r="N58" s="2"/>
      <c r="O58" s="2"/>
      <c r="P58" s="2"/>
      <c r="Q58" s="2"/>
      <c r="R58" s="2"/>
      <c r="S58" s="2"/>
      <c r="T58" s="7">
        <v>11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s="4" customFormat="1" ht="26.25" customHeight="1" x14ac:dyDescent="0.25">
      <c r="A59" s="2" t="s">
        <v>113</v>
      </c>
      <c r="B59" s="2" t="s">
        <v>566</v>
      </c>
      <c r="C59" s="2" t="s">
        <v>567</v>
      </c>
      <c r="D59" s="2" t="s">
        <v>568</v>
      </c>
      <c r="E59" s="2" t="s">
        <v>569</v>
      </c>
      <c r="F59" s="2" t="s">
        <v>417</v>
      </c>
      <c r="G59" s="14">
        <v>25</v>
      </c>
      <c r="H59" s="6">
        <f t="shared" si="1"/>
        <v>250</v>
      </c>
      <c r="I59" s="6">
        <v>13.75</v>
      </c>
      <c r="J59" s="7">
        <v>10</v>
      </c>
      <c r="K59" s="2"/>
      <c r="L59" s="2"/>
      <c r="M59" s="2"/>
      <c r="N59" s="2"/>
      <c r="O59" s="2"/>
      <c r="P59" s="2"/>
      <c r="Q59" s="2"/>
      <c r="R59" s="2"/>
      <c r="S59" s="7">
        <v>10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s="4" customFormat="1" ht="26.25" customHeight="1" x14ac:dyDescent="0.25">
      <c r="A60" s="2" t="s">
        <v>530</v>
      </c>
      <c r="B60" s="2" t="s">
        <v>570</v>
      </c>
      <c r="C60" s="2" t="s">
        <v>44</v>
      </c>
      <c r="D60" s="2" t="s">
        <v>571</v>
      </c>
      <c r="E60" s="2" t="s">
        <v>46</v>
      </c>
      <c r="F60" s="2" t="s">
        <v>417</v>
      </c>
      <c r="G60" s="14">
        <v>75</v>
      </c>
      <c r="H60" s="6">
        <f t="shared" si="1"/>
        <v>750</v>
      </c>
      <c r="I60" s="6">
        <v>41.25</v>
      </c>
      <c r="J60" s="7">
        <v>10</v>
      </c>
      <c r="K60" s="2"/>
      <c r="L60" s="2"/>
      <c r="M60" s="2"/>
      <c r="N60" s="2"/>
      <c r="O60" s="2"/>
      <c r="P60" s="2"/>
      <c r="Q60" s="7">
        <v>10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s="4" customFormat="1" ht="26.25" customHeight="1" x14ac:dyDescent="0.25">
      <c r="A61" s="2" t="s">
        <v>73</v>
      </c>
      <c r="B61" s="2" t="s">
        <v>572</v>
      </c>
      <c r="C61" s="2" t="s">
        <v>306</v>
      </c>
      <c r="D61" s="2" t="s">
        <v>573</v>
      </c>
      <c r="E61" s="2" t="s">
        <v>307</v>
      </c>
      <c r="F61" s="2" t="s">
        <v>417</v>
      </c>
      <c r="G61" s="14">
        <v>65</v>
      </c>
      <c r="H61" s="6">
        <f t="shared" si="1"/>
        <v>650</v>
      </c>
      <c r="I61" s="6">
        <v>35.75</v>
      </c>
      <c r="J61" s="7">
        <v>10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7">
        <v>10</v>
      </c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s="4" customFormat="1" ht="26.25" customHeight="1" x14ac:dyDescent="0.25">
      <c r="A62" s="2" t="s">
        <v>73</v>
      </c>
      <c r="B62" s="2" t="s">
        <v>574</v>
      </c>
      <c r="C62" s="2" t="s">
        <v>39</v>
      </c>
      <c r="D62" s="2" t="s">
        <v>573</v>
      </c>
      <c r="E62" s="2" t="s">
        <v>41</v>
      </c>
      <c r="F62" s="2" t="s">
        <v>417</v>
      </c>
      <c r="G62" s="14">
        <v>65</v>
      </c>
      <c r="H62" s="6">
        <f t="shared" si="1"/>
        <v>650</v>
      </c>
      <c r="I62" s="6">
        <v>35.75</v>
      </c>
      <c r="J62" s="7">
        <v>10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7">
        <v>10</v>
      </c>
      <c r="X62" s="2"/>
      <c r="Y62" s="2"/>
      <c r="Z62" s="2"/>
      <c r="AA62" s="2"/>
      <c r="AB62" s="2"/>
      <c r="AC62" s="2"/>
      <c r="AD62" s="2"/>
      <c r="AE62" s="2"/>
    </row>
    <row r="63" spans="1:31" s="4" customFormat="1" ht="26.25" customHeight="1" x14ac:dyDescent="0.25">
      <c r="A63" s="2" t="s">
        <v>108</v>
      </c>
      <c r="B63" s="2" t="s">
        <v>522</v>
      </c>
      <c r="C63" s="2" t="s">
        <v>454</v>
      </c>
      <c r="D63" s="2" t="s">
        <v>131</v>
      </c>
      <c r="E63" s="2" t="s">
        <v>575</v>
      </c>
      <c r="F63" s="2" t="s">
        <v>417</v>
      </c>
      <c r="G63" s="14">
        <v>65</v>
      </c>
      <c r="H63" s="6">
        <f t="shared" si="1"/>
        <v>585</v>
      </c>
      <c r="I63" s="6">
        <v>35.75</v>
      </c>
      <c r="J63" s="7">
        <v>9</v>
      </c>
      <c r="K63" s="2"/>
      <c r="L63" s="2"/>
      <c r="M63" s="2"/>
      <c r="N63" s="2"/>
      <c r="O63" s="7">
        <v>1</v>
      </c>
      <c r="P63" s="2"/>
      <c r="Q63" s="2"/>
      <c r="R63" s="2"/>
      <c r="S63" s="2"/>
      <c r="T63" s="2"/>
      <c r="U63" s="2"/>
      <c r="V63" s="2"/>
      <c r="W63" s="7">
        <v>8</v>
      </c>
      <c r="X63" s="2"/>
      <c r="Y63" s="2"/>
      <c r="Z63" s="2"/>
      <c r="AA63" s="2"/>
      <c r="AB63" s="2"/>
      <c r="AC63" s="2"/>
      <c r="AD63" s="2"/>
      <c r="AE63" s="2"/>
    </row>
    <row r="64" spans="1:31" s="4" customFormat="1" ht="26.25" customHeight="1" x14ac:dyDescent="0.25">
      <c r="A64" s="2" t="s">
        <v>124</v>
      </c>
      <c r="B64" s="2" t="s">
        <v>576</v>
      </c>
      <c r="C64" s="2" t="s">
        <v>577</v>
      </c>
      <c r="D64" s="2" t="s">
        <v>578</v>
      </c>
      <c r="E64" s="2" t="s">
        <v>579</v>
      </c>
      <c r="F64" s="2" t="s">
        <v>417</v>
      </c>
      <c r="G64" s="14">
        <v>55</v>
      </c>
      <c r="H64" s="6">
        <f t="shared" si="1"/>
        <v>495</v>
      </c>
      <c r="I64" s="6">
        <v>30.25</v>
      </c>
      <c r="J64" s="7">
        <v>9</v>
      </c>
      <c r="K64" s="2"/>
      <c r="L64" s="2"/>
      <c r="M64" s="7">
        <v>9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4" customFormat="1" ht="26.25" customHeight="1" x14ac:dyDescent="0.25">
      <c r="A65" s="2" t="s">
        <v>157</v>
      </c>
      <c r="B65" s="2" t="s">
        <v>580</v>
      </c>
      <c r="C65" s="2" t="s">
        <v>33</v>
      </c>
      <c r="D65" s="2" t="s">
        <v>581</v>
      </c>
      <c r="E65" s="2" t="s">
        <v>140</v>
      </c>
      <c r="F65" s="2" t="s">
        <v>417</v>
      </c>
      <c r="G65" s="14">
        <v>40</v>
      </c>
      <c r="H65" s="6">
        <f t="shared" si="1"/>
        <v>320</v>
      </c>
      <c r="I65" s="6">
        <v>22</v>
      </c>
      <c r="J65" s="7">
        <v>8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7">
        <v>8</v>
      </c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4" customFormat="1" ht="26.25" customHeight="1" x14ac:dyDescent="0.25">
      <c r="A66" s="2" t="s">
        <v>47</v>
      </c>
      <c r="B66" s="2" t="s">
        <v>582</v>
      </c>
      <c r="C66" s="2" t="s">
        <v>442</v>
      </c>
      <c r="D66" s="2" t="s">
        <v>583</v>
      </c>
      <c r="E66" s="2" t="s">
        <v>444</v>
      </c>
      <c r="F66" s="2" t="s">
        <v>417</v>
      </c>
      <c r="G66" s="14">
        <v>65</v>
      </c>
      <c r="H66" s="6">
        <f t="shared" ref="H66:H97" si="2">J66*G66</f>
        <v>520</v>
      </c>
      <c r="I66" s="6">
        <v>35.75</v>
      </c>
      <c r="J66" s="7">
        <v>8</v>
      </c>
      <c r="K66" s="2"/>
      <c r="L66" s="2"/>
      <c r="M66" s="2"/>
      <c r="N66" s="2"/>
      <c r="O66" s="7">
        <v>8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4" customFormat="1" ht="26.25" customHeight="1" x14ac:dyDescent="0.25">
      <c r="A67" s="2" t="s">
        <v>54</v>
      </c>
      <c r="B67" s="2" t="s">
        <v>584</v>
      </c>
      <c r="C67" s="2" t="s">
        <v>585</v>
      </c>
      <c r="D67" s="2" t="s">
        <v>57</v>
      </c>
      <c r="E67" s="2" t="s">
        <v>586</v>
      </c>
      <c r="F67" s="2" t="s">
        <v>417</v>
      </c>
      <c r="G67" s="14">
        <v>80</v>
      </c>
      <c r="H67" s="6">
        <f t="shared" si="2"/>
        <v>640</v>
      </c>
      <c r="I67" s="6">
        <v>44</v>
      </c>
      <c r="J67" s="7">
        <v>8</v>
      </c>
      <c r="K67" s="2"/>
      <c r="L67" s="2"/>
      <c r="M67" s="2"/>
      <c r="N67" s="2"/>
      <c r="O67" s="2"/>
      <c r="P67" s="2"/>
      <c r="Q67" s="7">
        <v>8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s="4" customFormat="1" ht="26.25" customHeight="1" x14ac:dyDescent="0.25">
      <c r="A68" s="2" t="s">
        <v>587</v>
      </c>
      <c r="B68" s="2" t="s">
        <v>588</v>
      </c>
      <c r="C68" s="2" t="s">
        <v>121</v>
      </c>
      <c r="D68" s="2" t="s">
        <v>589</v>
      </c>
      <c r="E68" s="2" t="s">
        <v>123</v>
      </c>
      <c r="F68" s="2" t="s">
        <v>417</v>
      </c>
      <c r="G68" s="14">
        <v>75</v>
      </c>
      <c r="H68" s="6">
        <f t="shared" si="2"/>
        <v>525</v>
      </c>
      <c r="I68" s="6">
        <v>41.25</v>
      </c>
      <c r="J68" s="7">
        <v>7</v>
      </c>
      <c r="K68" s="2"/>
      <c r="L68" s="2"/>
      <c r="M68" s="2"/>
      <c r="N68" s="2"/>
      <c r="O68" s="2"/>
      <c r="P68" s="2"/>
      <c r="Q68" s="2"/>
      <c r="R68" s="2"/>
      <c r="S68" s="7">
        <v>7</v>
      </c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s="4" customFormat="1" ht="26.25" customHeight="1" x14ac:dyDescent="0.25">
      <c r="A69" s="2" t="s">
        <v>113</v>
      </c>
      <c r="B69" s="2" t="s">
        <v>590</v>
      </c>
      <c r="C69" s="2" t="s">
        <v>44</v>
      </c>
      <c r="D69" s="2" t="s">
        <v>591</v>
      </c>
      <c r="E69" s="2" t="s">
        <v>46</v>
      </c>
      <c r="F69" s="2" t="s">
        <v>417</v>
      </c>
      <c r="G69" s="14">
        <v>50</v>
      </c>
      <c r="H69" s="6">
        <f t="shared" si="2"/>
        <v>350</v>
      </c>
      <c r="I69" s="6">
        <v>27.5</v>
      </c>
      <c r="J69" s="7">
        <v>7</v>
      </c>
      <c r="K69" s="2"/>
      <c r="L69" s="2"/>
      <c r="M69" s="2"/>
      <c r="N69" s="2"/>
      <c r="O69" s="7">
        <v>2</v>
      </c>
      <c r="P69" s="2"/>
      <c r="Q69" s="7">
        <v>5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s="4" customFormat="1" ht="26.25" customHeight="1" x14ac:dyDescent="0.25">
      <c r="A70" s="2" t="s">
        <v>42</v>
      </c>
      <c r="B70" s="2" t="s">
        <v>592</v>
      </c>
      <c r="C70" s="2" t="s">
        <v>33</v>
      </c>
      <c r="D70" s="2" t="s">
        <v>593</v>
      </c>
      <c r="E70" s="2" t="s">
        <v>594</v>
      </c>
      <c r="F70" s="2" t="s">
        <v>417</v>
      </c>
      <c r="G70" s="14">
        <v>75</v>
      </c>
      <c r="H70" s="6">
        <f t="shared" si="2"/>
        <v>450</v>
      </c>
      <c r="I70" s="6">
        <v>41.25</v>
      </c>
      <c r="J70" s="7">
        <v>6</v>
      </c>
      <c r="K70" s="2"/>
      <c r="L70" s="2"/>
      <c r="M70" s="2"/>
      <c r="N70" s="7">
        <v>3</v>
      </c>
      <c r="O70" s="2"/>
      <c r="P70" s="2"/>
      <c r="Q70" s="2"/>
      <c r="R70" s="2"/>
      <c r="S70" s="2"/>
      <c r="T70" s="7">
        <v>3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s="4" customFormat="1" ht="26.25" customHeight="1" x14ac:dyDescent="0.25">
      <c r="A71" s="2" t="s">
        <v>530</v>
      </c>
      <c r="B71" s="2" t="s">
        <v>595</v>
      </c>
      <c r="C71" s="2" t="s">
        <v>403</v>
      </c>
      <c r="D71" s="2" t="s">
        <v>596</v>
      </c>
      <c r="E71" s="2" t="s">
        <v>597</v>
      </c>
      <c r="F71" s="2" t="s">
        <v>417</v>
      </c>
      <c r="G71" s="14">
        <v>70</v>
      </c>
      <c r="H71" s="6">
        <f t="shared" si="2"/>
        <v>420</v>
      </c>
      <c r="I71" s="6">
        <v>38.5</v>
      </c>
      <c r="J71" s="7">
        <v>6</v>
      </c>
      <c r="K71" s="2"/>
      <c r="L71" s="2"/>
      <c r="M71" s="2"/>
      <c r="N71" s="2"/>
      <c r="O71" s="2"/>
      <c r="P71" s="2"/>
      <c r="Q71" s="2"/>
      <c r="R71" s="2"/>
      <c r="S71" s="7">
        <v>6</v>
      </c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s="4" customFormat="1" ht="26.25" customHeight="1" x14ac:dyDescent="0.25">
      <c r="A72" s="2" t="s">
        <v>73</v>
      </c>
      <c r="B72" s="2" t="s">
        <v>541</v>
      </c>
      <c r="C72" s="2" t="s">
        <v>39</v>
      </c>
      <c r="D72" s="2" t="s">
        <v>543</v>
      </c>
      <c r="E72" s="2" t="s">
        <v>147</v>
      </c>
      <c r="F72" s="2" t="s">
        <v>417</v>
      </c>
      <c r="G72" s="14">
        <v>65</v>
      </c>
      <c r="H72" s="6">
        <f t="shared" si="2"/>
        <v>390</v>
      </c>
      <c r="I72" s="6">
        <v>35.75</v>
      </c>
      <c r="J72" s="7">
        <v>6</v>
      </c>
      <c r="K72" s="2"/>
      <c r="L72" s="2"/>
      <c r="M72" s="2"/>
      <c r="N72" s="7">
        <v>6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s="4" customFormat="1" ht="26.25" customHeight="1" x14ac:dyDescent="0.25">
      <c r="A73" s="2" t="s">
        <v>157</v>
      </c>
      <c r="B73" s="2" t="s">
        <v>550</v>
      </c>
      <c r="C73" s="2" t="s">
        <v>44</v>
      </c>
      <c r="D73" s="2" t="s">
        <v>174</v>
      </c>
      <c r="E73" s="2" t="s">
        <v>46</v>
      </c>
      <c r="F73" s="2" t="s">
        <v>417</v>
      </c>
      <c r="G73" s="14">
        <v>25</v>
      </c>
      <c r="H73" s="6">
        <f t="shared" si="2"/>
        <v>150</v>
      </c>
      <c r="I73" s="6">
        <v>13.75</v>
      </c>
      <c r="J73" s="7">
        <v>6</v>
      </c>
      <c r="K73" s="2"/>
      <c r="L73" s="2"/>
      <c r="M73" s="2"/>
      <c r="N73" s="2"/>
      <c r="O73" s="2"/>
      <c r="P73" s="2"/>
      <c r="Q73" s="2"/>
      <c r="R73" s="2"/>
      <c r="S73" s="7">
        <v>1</v>
      </c>
      <c r="T73" s="2"/>
      <c r="U73" s="7">
        <v>5</v>
      </c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s="4" customFormat="1" ht="26.25" customHeight="1" x14ac:dyDescent="0.25">
      <c r="A74" s="2" t="s">
        <v>42</v>
      </c>
      <c r="B74" s="2" t="s">
        <v>489</v>
      </c>
      <c r="C74" s="2" t="s">
        <v>598</v>
      </c>
      <c r="D74" s="2" t="s">
        <v>45</v>
      </c>
      <c r="E74" s="2" t="s">
        <v>599</v>
      </c>
      <c r="F74" s="2" t="s">
        <v>417</v>
      </c>
      <c r="G74" s="14">
        <v>70</v>
      </c>
      <c r="H74" s="6">
        <f t="shared" si="2"/>
        <v>350</v>
      </c>
      <c r="I74" s="6">
        <v>38.5</v>
      </c>
      <c r="J74" s="7">
        <v>5</v>
      </c>
      <c r="K74" s="2"/>
      <c r="L74" s="2"/>
      <c r="M74" s="2"/>
      <c r="N74" s="2"/>
      <c r="O74" s="7">
        <v>2</v>
      </c>
      <c r="P74" s="2"/>
      <c r="Q74" s="2"/>
      <c r="R74" s="7">
        <v>2</v>
      </c>
      <c r="S74" s="2"/>
      <c r="T74" s="7">
        <v>1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s="4" customFormat="1" ht="26.25" customHeight="1" x14ac:dyDescent="0.25">
      <c r="A75" s="2" t="s">
        <v>42</v>
      </c>
      <c r="B75" s="2" t="s">
        <v>489</v>
      </c>
      <c r="C75" s="2" t="s">
        <v>342</v>
      </c>
      <c r="D75" s="2" t="s">
        <v>45</v>
      </c>
      <c r="E75" s="2" t="s">
        <v>600</v>
      </c>
      <c r="F75" s="2" t="s">
        <v>417</v>
      </c>
      <c r="G75" s="14">
        <v>70</v>
      </c>
      <c r="H75" s="6">
        <f t="shared" si="2"/>
        <v>350</v>
      </c>
      <c r="I75" s="6">
        <v>38.5</v>
      </c>
      <c r="J75" s="7">
        <v>5</v>
      </c>
      <c r="K75" s="2"/>
      <c r="L75" s="2"/>
      <c r="M75" s="2"/>
      <c r="N75" s="2"/>
      <c r="O75" s="2"/>
      <c r="P75" s="2"/>
      <c r="Q75" s="2"/>
      <c r="R75" s="2"/>
      <c r="S75" s="2"/>
      <c r="T75" s="7">
        <v>5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s="4" customFormat="1" ht="26.25" customHeight="1" x14ac:dyDescent="0.25">
      <c r="A76" s="2" t="s">
        <v>42</v>
      </c>
      <c r="B76" s="2" t="s">
        <v>601</v>
      </c>
      <c r="C76" s="2" t="s">
        <v>67</v>
      </c>
      <c r="D76" s="2" t="s">
        <v>602</v>
      </c>
      <c r="E76" s="2" t="s">
        <v>69</v>
      </c>
      <c r="F76" s="2" t="s">
        <v>417</v>
      </c>
      <c r="G76" s="14">
        <v>85</v>
      </c>
      <c r="H76" s="6">
        <f t="shared" si="2"/>
        <v>425</v>
      </c>
      <c r="I76" s="6">
        <v>34</v>
      </c>
      <c r="J76" s="7">
        <v>5</v>
      </c>
      <c r="K76" s="2"/>
      <c r="L76" s="7">
        <v>1</v>
      </c>
      <c r="M76" s="2"/>
      <c r="N76" s="2"/>
      <c r="O76" s="2"/>
      <c r="P76" s="2"/>
      <c r="Q76" s="7">
        <v>1</v>
      </c>
      <c r="R76" s="2"/>
      <c r="S76" s="7">
        <v>3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s="4" customFormat="1" ht="26.25" customHeight="1" x14ac:dyDescent="0.25">
      <c r="A77" s="2" t="s">
        <v>42</v>
      </c>
      <c r="B77" s="2" t="s">
        <v>601</v>
      </c>
      <c r="C77" s="2" t="s">
        <v>476</v>
      </c>
      <c r="D77" s="2" t="s">
        <v>602</v>
      </c>
      <c r="E77" s="2" t="s">
        <v>477</v>
      </c>
      <c r="F77" s="2" t="s">
        <v>417</v>
      </c>
      <c r="G77" s="14">
        <v>85</v>
      </c>
      <c r="H77" s="6">
        <f t="shared" si="2"/>
        <v>425</v>
      </c>
      <c r="I77" s="6">
        <v>34</v>
      </c>
      <c r="J77" s="7">
        <v>5</v>
      </c>
      <c r="K77" s="2"/>
      <c r="L77" s="7">
        <v>2</v>
      </c>
      <c r="M77" s="2"/>
      <c r="N77" s="2"/>
      <c r="O77" s="2"/>
      <c r="P77" s="7">
        <v>1</v>
      </c>
      <c r="Q77" s="2"/>
      <c r="R77" s="2"/>
      <c r="S77" s="7">
        <v>1</v>
      </c>
      <c r="T77" s="7">
        <v>1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s="4" customFormat="1" ht="26.25" customHeight="1" x14ac:dyDescent="0.25">
      <c r="A78" s="2" t="s">
        <v>167</v>
      </c>
      <c r="B78" s="2" t="s">
        <v>603</v>
      </c>
      <c r="C78" s="2" t="s">
        <v>130</v>
      </c>
      <c r="D78" s="2" t="s">
        <v>604</v>
      </c>
      <c r="E78" s="2" t="s">
        <v>605</v>
      </c>
      <c r="F78" s="2" t="s">
        <v>417</v>
      </c>
      <c r="G78" s="14">
        <v>100</v>
      </c>
      <c r="H78" s="6">
        <f t="shared" si="2"/>
        <v>500</v>
      </c>
      <c r="I78" s="6">
        <v>55</v>
      </c>
      <c r="J78" s="7">
        <v>5</v>
      </c>
      <c r="K78" s="2"/>
      <c r="L78" s="2"/>
      <c r="M78" s="2"/>
      <c r="N78" s="7">
        <v>5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s="4" customFormat="1" ht="26.25" customHeight="1" x14ac:dyDescent="0.25">
      <c r="A79" s="2" t="s">
        <v>42</v>
      </c>
      <c r="B79" s="2" t="s">
        <v>606</v>
      </c>
      <c r="C79" s="2" t="s">
        <v>306</v>
      </c>
      <c r="D79" s="2" t="s">
        <v>607</v>
      </c>
      <c r="E79" s="2" t="s">
        <v>307</v>
      </c>
      <c r="F79" s="2" t="s">
        <v>417</v>
      </c>
      <c r="G79" s="14">
        <v>120</v>
      </c>
      <c r="H79" s="6">
        <f t="shared" si="2"/>
        <v>600</v>
      </c>
      <c r="I79" s="6">
        <v>66</v>
      </c>
      <c r="J79" s="7">
        <v>5</v>
      </c>
      <c r="K79" s="2"/>
      <c r="L79" s="2"/>
      <c r="M79" s="2"/>
      <c r="N79" s="7">
        <v>4</v>
      </c>
      <c r="O79" s="7">
        <v>1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s="4" customFormat="1" ht="26.25" customHeight="1" x14ac:dyDescent="0.25">
      <c r="A80" s="2" t="s">
        <v>113</v>
      </c>
      <c r="B80" s="2" t="s">
        <v>608</v>
      </c>
      <c r="C80" s="2" t="s">
        <v>33</v>
      </c>
      <c r="D80" s="2" t="s">
        <v>161</v>
      </c>
      <c r="E80" s="2" t="s">
        <v>35</v>
      </c>
      <c r="F80" s="2" t="s">
        <v>417</v>
      </c>
      <c r="G80" s="14">
        <v>30</v>
      </c>
      <c r="H80" s="6">
        <f t="shared" si="2"/>
        <v>120</v>
      </c>
      <c r="I80" s="6">
        <v>16.5</v>
      </c>
      <c r="J80" s="7">
        <v>4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7">
        <v>4</v>
      </c>
      <c r="X80" s="2"/>
      <c r="Y80" s="2"/>
      <c r="Z80" s="2"/>
      <c r="AA80" s="2"/>
      <c r="AB80" s="2"/>
      <c r="AC80" s="2"/>
      <c r="AD80" s="2"/>
      <c r="AE80" s="2"/>
    </row>
    <row r="81" spans="1:31" s="4" customFormat="1" ht="26.25" customHeight="1" x14ac:dyDescent="0.25">
      <c r="A81" s="2" t="s">
        <v>42</v>
      </c>
      <c r="B81" s="2" t="s">
        <v>609</v>
      </c>
      <c r="C81" s="2" t="s">
        <v>306</v>
      </c>
      <c r="D81" s="2" t="s">
        <v>610</v>
      </c>
      <c r="E81" s="2" t="s">
        <v>563</v>
      </c>
      <c r="F81" s="2" t="s">
        <v>417</v>
      </c>
      <c r="G81" s="14">
        <v>110</v>
      </c>
      <c r="H81" s="6">
        <f t="shared" si="2"/>
        <v>440</v>
      </c>
      <c r="I81" s="6">
        <v>60.5</v>
      </c>
      <c r="J81" s="7">
        <v>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7">
        <v>4</v>
      </c>
      <c r="X81" s="2"/>
      <c r="Y81" s="2"/>
      <c r="Z81" s="2"/>
      <c r="AA81" s="2"/>
      <c r="AB81" s="2"/>
      <c r="AC81" s="2"/>
      <c r="AD81" s="2"/>
      <c r="AE81" s="2"/>
    </row>
    <row r="82" spans="1:31" s="4" customFormat="1" ht="26.25" customHeight="1" x14ac:dyDescent="0.25">
      <c r="A82" s="2" t="s">
        <v>87</v>
      </c>
      <c r="B82" s="2" t="s">
        <v>611</v>
      </c>
      <c r="C82" s="2" t="s">
        <v>612</v>
      </c>
      <c r="D82" s="2" t="s">
        <v>613</v>
      </c>
      <c r="E82" s="2" t="s">
        <v>614</v>
      </c>
      <c r="F82" s="2" t="s">
        <v>417</v>
      </c>
      <c r="G82" s="14">
        <v>75</v>
      </c>
      <c r="H82" s="6">
        <f t="shared" si="2"/>
        <v>300</v>
      </c>
      <c r="I82" s="6">
        <v>41.25</v>
      </c>
      <c r="J82" s="7">
        <v>4</v>
      </c>
      <c r="K82" s="2"/>
      <c r="L82" s="2"/>
      <c r="M82" s="2"/>
      <c r="N82" s="2"/>
      <c r="O82" s="2"/>
      <c r="P82" s="2"/>
      <c r="Q82" s="7">
        <v>4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4" customFormat="1" ht="26.25" customHeight="1" x14ac:dyDescent="0.25">
      <c r="A83" s="2" t="s">
        <v>82</v>
      </c>
      <c r="B83" s="2" t="s">
        <v>615</v>
      </c>
      <c r="C83" s="2" t="s">
        <v>450</v>
      </c>
      <c r="D83" s="2" t="s">
        <v>616</v>
      </c>
      <c r="E83" s="2" t="s">
        <v>617</v>
      </c>
      <c r="F83" s="2" t="s">
        <v>417</v>
      </c>
      <c r="G83" s="14">
        <v>90</v>
      </c>
      <c r="H83" s="6">
        <f t="shared" si="2"/>
        <v>270</v>
      </c>
      <c r="I83" s="6">
        <v>49.5</v>
      </c>
      <c r="J83" s="7">
        <v>3</v>
      </c>
      <c r="K83" s="2"/>
      <c r="L83" s="2"/>
      <c r="M83" s="7">
        <v>3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s="4" customFormat="1" ht="26.25" customHeight="1" x14ac:dyDescent="0.25">
      <c r="A84" s="2" t="s">
        <v>47</v>
      </c>
      <c r="B84" s="2" t="s">
        <v>618</v>
      </c>
      <c r="C84" s="2" t="s">
        <v>619</v>
      </c>
      <c r="D84" s="2" t="s">
        <v>620</v>
      </c>
      <c r="E84" s="2" t="s">
        <v>477</v>
      </c>
      <c r="F84" s="2" t="s">
        <v>417</v>
      </c>
      <c r="G84" s="14">
        <v>80</v>
      </c>
      <c r="H84" s="6">
        <f t="shared" si="2"/>
        <v>240</v>
      </c>
      <c r="I84" s="6">
        <v>44</v>
      </c>
      <c r="J84" s="7">
        <v>3</v>
      </c>
      <c r="K84" s="2"/>
      <c r="L84" s="7">
        <v>3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s="4" customFormat="1" ht="26.25" customHeight="1" x14ac:dyDescent="0.25">
      <c r="A85" s="2" t="s">
        <v>82</v>
      </c>
      <c r="B85" s="2" t="s">
        <v>621</v>
      </c>
      <c r="C85" s="2" t="s">
        <v>44</v>
      </c>
      <c r="D85" s="2" t="s">
        <v>622</v>
      </c>
      <c r="E85" s="2" t="s">
        <v>46</v>
      </c>
      <c r="F85" s="2" t="s">
        <v>417</v>
      </c>
      <c r="G85" s="14">
        <v>70</v>
      </c>
      <c r="H85" s="6">
        <f t="shared" si="2"/>
        <v>210</v>
      </c>
      <c r="I85" s="6">
        <v>38.5</v>
      </c>
      <c r="J85" s="7">
        <v>3</v>
      </c>
      <c r="K85" s="2"/>
      <c r="L85" s="2"/>
      <c r="M85" s="7">
        <v>3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s="4" customFormat="1" ht="26.25" customHeight="1" x14ac:dyDescent="0.25">
      <c r="A86" s="2" t="s">
        <v>124</v>
      </c>
      <c r="B86" s="2" t="s">
        <v>623</v>
      </c>
      <c r="C86" s="2" t="s">
        <v>121</v>
      </c>
      <c r="D86" s="2" t="s">
        <v>624</v>
      </c>
      <c r="E86" s="2" t="s">
        <v>123</v>
      </c>
      <c r="F86" s="2" t="s">
        <v>417</v>
      </c>
      <c r="G86" s="14">
        <v>75</v>
      </c>
      <c r="H86" s="6">
        <f t="shared" si="2"/>
        <v>225</v>
      </c>
      <c r="I86" s="6">
        <v>41.25</v>
      </c>
      <c r="J86" s="7">
        <v>3</v>
      </c>
      <c r="K86" s="2"/>
      <c r="L86" s="2"/>
      <c r="M86" s="2"/>
      <c r="N86" s="2"/>
      <c r="O86" s="2"/>
      <c r="P86" s="2"/>
      <c r="Q86" s="7">
        <v>3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s="4" customFormat="1" ht="26.25" customHeight="1" x14ac:dyDescent="0.25">
      <c r="A87" s="2" t="s">
        <v>73</v>
      </c>
      <c r="B87" s="2" t="s">
        <v>537</v>
      </c>
      <c r="C87" s="2" t="s">
        <v>44</v>
      </c>
      <c r="D87" s="2" t="s">
        <v>539</v>
      </c>
      <c r="E87" s="2" t="s">
        <v>46</v>
      </c>
      <c r="F87" s="2" t="s">
        <v>417</v>
      </c>
      <c r="G87" s="14">
        <v>75</v>
      </c>
      <c r="H87" s="6">
        <f t="shared" si="2"/>
        <v>225</v>
      </c>
      <c r="I87" s="6">
        <v>41.25</v>
      </c>
      <c r="J87" s="7">
        <v>3</v>
      </c>
      <c r="K87" s="2"/>
      <c r="L87" s="2"/>
      <c r="M87" s="2"/>
      <c r="N87" s="2"/>
      <c r="O87" s="2"/>
      <c r="P87" s="7">
        <v>3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s="4" customFormat="1" ht="26.25" customHeight="1" x14ac:dyDescent="0.25">
      <c r="A88" s="2" t="s">
        <v>82</v>
      </c>
      <c r="B88" s="2" t="s">
        <v>625</v>
      </c>
      <c r="C88" s="2" t="s">
        <v>626</v>
      </c>
      <c r="D88" s="2" t="s">
        <v>627</v>
      </c>
      <c r="E88" s="2" t="s">
        <v>628</v>
      </c>
      <c r="F88" s="2" t="s">
        <v>417</v>
      </c>
      <c r="G88" s="14">
        <v>110</v>
      </c>
      <c r="H88" s="6">
        <f t="shared" si="2"/>
        <v>330</v>
      </c>
      <c r="I88" s="6">
        <v>60.5</v>
      </c>
      <c r="J88" s="7">
        <v>3</v>
      </c>
      <c r="K88" s="2"/>
      <c r="L88" s="2"/>
      <c r="M88" s="2"/>
      <c r="N88" s="2"/>
      <c r="O88" s="7">
        <v>1</v>
      </c>
      <c r="P88" s="2"/>
      <c r="Q88" s="7">
        <v>1</v>
      </c>
      <c r="R88" s="2"/>
      <c r="S88" s="7">
        <v>1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s="4" customFormat="1" ht="26.25" customHeight="1" x14ac:dyDescent="0.25">
      <c r="A89" s="2" t="s">
        <v>65</v>
      </c>
      <c r="B89" s="2" t="s">
        <v>629</v>
      </c>
      <c r="C89" s="2" t="s">
        <v>306</v>
      </c>
      <c r="D89" s="2" t="s">
        <v>630</v>
      </c>
      <c r="E89" s="2" t="s">
        <v>307</v>
      </c>
      <c r="F89" s="2" t="s">
        <v>417</v>
      </c>
      <c r="G89" s="14">
        <v>80</v>
      </c>
      <c r="H89" s="6">
        <f t="shared" si="2"/>
        <v>240</v>
      </c>
      <c r="I89" s="6">
        <v>44</v>
      </c>
      <c r="J89" s="7">
        <v>3</v>
      </c>
      <c r="K89" s="2"/>
      <c r="L89" s="2"/>
      <c r="M89" s="2"/>
      <c r="N89" s="2"/>
      <c r="O89" s="2"/>
      <c r="P89" s="2"/>
      <c r="Q89" s="2"/>
      <c r="R89" s="2"/>
      <c r="S89" s="7">
        <v>3</v>
      </c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4" customFormat="1" ht="26.25" customHeight="1" x14ac:dyDescent="0.25">
      <c r="A90" s="2" t="s">
        <v>124</v>
      </c>
      <c r="B90" s="2" t="s">
        <v>631</v>
      </c>
      <c r="C90" s="2" t="s">
        <v>632</v>
      </c>
      <c r="D90" s="2" t="s">
        <v>473</v>
      </c>
      <c r="E90" s="2" t="s">
        <v>633</v>
      </c>
      <c r="F90" s="2" t="s">
        <v>417</v>
      </c>
      <c r="G90" s="14">
        <v>60</v>
      </c>
      <c r="H90" s="6">
        <f t="shared" si="2"/>
        <v>120</v>
      </c>
      <c r="I90" s="6">
        <v>33</v>
      </c>
      <c r="J90" s="7">
        <v>2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7">
        <v>2</v>
      </c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s="4" customFormat="1" ht="26.25" customHeight="1" x14ac:dyDescent="0.25">
      <c r="A91" s="2" t="s">
        <v>65</v>
      </c>
      <c r="B91" s="2" t="s">
        <v>634</v>
      </c>
      <c r="C91" s="2" t="s">
        <v>67</v>
      </c>
      <c r="D91" s="2" t="s">
        <v>635</v>
      </c>
      <c r="E91" s="2" t="s">
        <v>69</v>
      </c>
      <c r="F91" s="2" t="s">
        <v>417</v>
      </c>
      <c r="G91" s="14">
        <v>85</v>
      </c>
      <c r="H91" s="6">
        <f t="shared" si="2"/>
        <v>170</v>
      </c>
      <c r="I91" s="6">
        <v>46.75</v>
      </c>
      <c r="J91" s="7">
        <v>2</v>
      </c>
      <c r="K91" s="2"/>
      <c r="L91" s="2"/>
      <c r="M91" s="2"/>
      <c r="N91" s="2"/>
      <c r="O91" s="7">
        <v>1</v>
      </c>
      <c r="P91" s="2"/>
      <c r="Q91" s="7">
        <v>1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s="4" customFormat="1" ht="26.25" customHeight="1" x14ac:dyDescent="0.25">
      <c r="A92" s="2" t="s">
        <v>167</v>
      </c>
      <c r="B92" s="2" t="s">
        <v>636</v>
      </c>
      <c r="C92" s="2" t="s">
        <v>101</v>
      </c>
      <c r="D92" s="2" t="s">
        <v>637</v>
      </c>
      <c r="E92" s="2" t="s">
        <v>638</v>
      </c>
      <c r="F92" s="2" t="s">
        <v>417</v>
      </c>
      <c r="G92" s="14">
        <v>100</v>
      </c>
      <c r="H92" s="6">
        <f t="shared" si="2"/>
        <v>200</v>
      </c>
      <c r="I92" s="6">
        <v>55</v>
      </c>
      <c r="J92" s="7">
        <v>2</v>
      </c>
      <c r="K92" s="2"/>
      <c r="L92" s="2"/>
      <c r="M92" s="2"/>
      <c r="N92" s="2"/>
      <c r="O92" s="2"/>
      <c r="P92" s="2"/>
      <c r="Q92" s="7">
        <v>2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s="4" customFormat="1" ht="26.25" customHeight="1" x14ac:dyDescent="0.25">
      <c r="A93" s="2" t="s">
        <v>42</v>
      </c>
      <c r="B93" s="2" t="s">
        <v>639</v>
      </c>
      <c r="C93" s="2" t="s">
        <v>487</v>
      </c>
      <c r="D93" s="2" t="s">
        <v>45</v>
      </c>
      <c r="E93" s="2" t="s">
        <v>640</v>
      </c>
      <c r="F93" s="2" t="s">
        <v>417</v>
      </c>
      <c r="G93" s="14">
        <v>70</v>
      </c>
      <c r="H93" s="6">
        <f t="shared" si="2"/>
        <v>140</v>
      </c>
      <c r="I93" s="6">
        <v>38.5</v>
      </c>
      <c r="J93" s="7">
        <v>2</v>
      </c>
      <c r="K93" s="2"/>
      <c r="L93" s="2"/>
      <c r="M93" s="2"/>
      <c r="N93" s="2"/>
      <c r="O93" s="2"/>
      <c r="P93" s="2"/>
      <c r="Q93" s="2"/>
      <c r="R93" s="2"/>
      <c r="S93" s="7">
        <v>1</v>
      </c>
      <c r="T93" s="2"/>
      <c r="U93" s="2"/>
      <c r="V93" s="2"/>
      <c r="W93" s="7">
        <v>1</v>
      </c>
      <c r="X93" s="2"/>
      <c r="Y93" s="2"/>
      <c r="Z93" s="2"/>
      <c r="AA93" s="2"/>
      <c r="AB93" s="2"/>
      <c r="AC93" s="2"/>
      <c r="AD93" s="2"/>
      <c r="AE93" s="2"/>
    </row>
    <row r="94" spans="1:31" s="4" customFormat="1" ht="26.25" customHeight="1" x14ac:dyDescent="0.25">
      <c r="A94" s="2" t="s">
        <v>42</v>
      </c>
      <c r="B94" s="2" t="s">
        <v>606</v>
      </c>
      <c r="C94" s="2" t="s">
        <v>641</v>
      </c>
      <c r="D94" s="2" t="s">
        <v>607</v>
      </c>
      <c r="E94" s="2" t="s">
        <v>563</v>
      </c>
      <c r="F94" s="2" t="s">
        <v>417</v>
      </c>
      <c r="G94" s="14">
        <v>120</v>
      </c>
      <c r="H94" s="6">
        <f t="shared" si="2"/>
        <v>240</v>
      </c>
      <c r="I94" s="6">
        <v>66</v>
      </c>
      <c r="J94" s="7">
        <v>2</v>
      </c>
      <c r="K94" s="7">
        <v>1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7">
        <v>1</v>
      </c>
      <c r="X94" s="2"/>
      <c r="Y94" s="2"/>
      <c r="Z94" s="2"/>
      <c r="AA94" s="2"/>
      <c r="AB94" s="2"/>
      <c r="AC94" s="2"/>
      <c r="AD94" s="2"/>
      <c r="AE94" s="2"/>
    </row>
    <row r="95" spans="1:31" s="4" customFormat="1" ht="26.25" customHeight="1" x14ac:dyDescent="0.25">
      <c r="A95" s="2" t="s">
        <v>108</v>
      </c>
      <c r="B95" s="2" t="s">
        <v>642</v>
      </c>
      <c r="C95" s="2" t="s">
        <v>507</v>
      </c>
      <c r="D95" s="2" t="s">
        <v>643</v>
      </c>
      <c r="E95" s="2" t="s">
        <v>644</v>
      </c>
      <c r="F95" s="2" t="s">
        <v>417</v>
      </c>
      <c r="G95" s="14">
        <v>75</v>
      </c>
      <c r="H95" s="6">
        <f t="shared" si="2"/>
        <v>150</v>
      </c>
      <c r="I95" s="6">
        <v>41.25</v>
      </c>
      <c r="J95" s="7">
        <v>2</v>
      </c>
      <c r="K95" s="2"/>
      <c r="L95" s="2"/>
      <c r="M95" s="2"/>
      <c r="N95" s="2"/>
      <c r="O95" s="7">
        <v>1</v>
      </c>
      <c r="P95" s="2"/>
      <c r="Q95" s="2"/>
      <c r="R95" s="7">
        <v>1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4" customFormat="1" ht="26.25" customHeight="1" x14ac:dyDescent="0.25">
      <c r="A96" s="2" t="s">
        <v>65</v>
      </c>
      <c r="B96" s="2" t="s">
        <v>645</v>
      </c>
      <c r="C96" s="2" t="s">
        <v>97</v>
      </c>
      <c r="D96" s="2" t="s">
        <v>71</v>
      </c>
      <c r="E96" s="2" t="s">
        <v>646</v>
      </c>
      <c r="F96" s="2" t="s">
        <v>417</v>
      </c>
      <c r="G96" s="14">
        <v>125</v>
      </c>
      <c r="H96" s="6">
        <f t="shared" si="2"/>
        <v>250</v>
      </c>
      <c r="I96" s="6">
        <v>68.75</v>
      </c>
      <c r="J96" s="7">
        <v>2</v>
      </c>
      <c r="K96" s="2"/>
      <c r="L96" s="7">
        <v>1</v>
      </c>
      <c r="M96" s="2"/>
      <c r="N96" s="2"/>
      <c r="O96" s="2"/>
      <c r="P96" s="2"/>
      <c r="Q96" s="2"/>
      <c r="R96" s="2"/>
      <c r="S96" s="2"/>
      <c r="T96" s="2"/>
      <c r="U96" s="7">
        <v>1</v>
      </c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s="4" customFormat="1" ht="26.25" customHeight="1" x14ac:dyDescent="0.25">
      <c r="A97" s="2" t="s">
        <v>65</v>
      </c>
      <c r="B97" s="2" t="s">
        <v>647</v>
      </c>
      <c r="C97" s="2" t="s">
        <v>648</v>
      </c>
      <c r="D97" s="2" t="s">
        <v>71</v>
      </c>
      <c r="E97" s="2" t="s">
        <v>649</v>
      </c>
      <c r="F97" s="2" t="s">
        <v>417</v>
      </c>
      <c r="G97" s="14">
        <v>125</v>
      </c>
      <c r="H97" s="6">
        <f t="shared" si="2"/>
        <v>250</v>
      </c>
      <c r="I97" s="6">
        <v>68.75</v>
      </c>
      <c r="J97" s="7">
        <v>2</v>
      </c>
      <c r="K97" s="2"/>
      <c r="L97" s="2"/>
      <c r="M97" s="2"/>
      <c r="N97" s="2"/>
      <c r="O97" s="7">
        <v>1</v>
      </c>
      <c r="P97" s="2"/>
      <c r="Q97" s="2"/>
      <c r="R97" s="2"/>
      <c r="S97" s="7">
        <v>1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s="4" customFormat="1" ht="26.25" customHeight="1" x14ac:dyDescent="0.25">
      <c r="A98" s="2" t="s">
        <v>124</v>
      </c>
      <c r="B98" s="2" t="s">
        <v>650</v>
      </c>
      <c r="C98" s="2" t="s">
        <v>651</v>
      </c>
      <c r="D98" s="2" t="s">
        <v>652</v>
      </c>
      <c r="E98" s="2" t="s">
        <v>653</v>
      </c>
      <c r="F98" s="2" t="s">
        <v>417</v>
      </c>
      <c r="G98" s="14">
        <v>60</v>
      </c>
      <c r="H98" s="6">
        <f t="shared" ref="H98:H104" si="3">J98*G98</f>
        <v>120</v>
      </c>
      <c r="I98" s="6">
        <v>33</v>
      </c>
      <c r="J98" s="7">
        <v>2</v>
      </c>
      <c r="K98" s="2"/>
      <c r="L98" s="2"/>
      <c r="M98" s="2"/>
      <c r="N98" s="2"/>
      <c r="O98" s="2"/>
      <c r="P98" s="2"/>
      <c r="Q98" s="7">
        <v>2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s="4" customFormat="1" ht="26.25" customHeight="1" x14ac:dyDescent="0.25">
      <c r="A99" s="2" t="s">
        <v>65</v>
      </c>
      <c r="B99" s="2" t="s">
        <v>654</v>
      </c>
      <c r="C99" s="2" t="s">
        <v>655</v>
      </c>
      <c r="D99" s="2" t="s">
        <v>376</v>
      </c>
      <c r="E99" s="2" t="s">
        <v>656</v>
      </c>
      <c r="F99" s="2" t="s">
        <v>417</v>
      </c>
      <c r="G99" s="14">
        <v>95</v>
      </c>
      <c r="H99" s="6">
        <f t="shared" si="3"/>
        <v>190</v>
      </c>
      <c r="I99" s="6">
        <v>52.25</v>
      </c>
      <c r="J99" s="7">
        <v>2</v>
      </c>
      <c r="K99" s="2"/>
      <c r="L99" s="2"/>
      <c r="M99" s="2"/>
      <c r="N99" s="2"/>
      <c r="O99" s="2"/>
      <c r="P99" s="2"/>
      <c r="Q99" s="2"/>
      <c r="R99" s="7">
        <v>1</v>
      </c>
      <c r="S99" s="2"/>
      <c r="T99" s="7">
        <v>1</v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s="4" customFormat="1" ht="26.25" customHeight="1" x14ac:dyDescent="0.25">
      <c r="A100" s="2" t="s">
        <v>82</v>
      </c>
      <c r="B100" s="2" t="s">
        <v>657</v>
      </c>
      <c r="C100" s="2" t="s">
        <v>306</v>
      </c>
      <c r="D100" s="2" t="s">
        <v>136</v>
      </c>
      <c r="E100" s="2" t="s">
        <v>382</v>
      </c>
      <c r="F100" s="2" t="s">
        <v>417</v>
      </c>
      <c r="G100" s="14">
        <v>85</v>
      </c>
      <c r="H100" s="6">
        <f t="shared" si="3"/>
        <v>170</v>
      </c>
      <c r="I100" s="6">
        <v>46.75</v>
      </c>
      <c r="J100" s="7">
        <v>2</v>
      </c>
      <c r="K100" s="2"/>
      <c r="L100" s="2"/>
      <c r="M100" s="2"/>
      <c r="N100" s="7">
        <v>1</v>
      </c>
      <c r="O100" s="2"/>
      <c r="P100" s="2"/>
      <c r="Q100" s="7">
        <v>1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s="4" customFormat="1" ht="26.25" customHeight="1" x14ac:dyDescent="0.25">
      <c r="A101" s="2" t="s">
        <v>82</v>
      </c>
      <c r="B101" s="2" t="s">
        <v>658</v>
      </c>
      <c r="C101" s="2" t="s">
        <v>659</v>
      </c>
      <c r="D101" s="2" t="s">
        <v>201</v>
      </c>
      <c r="E101" s="2" t="s">
        <v>660</v>
      </c>
      <c r="F101" s="2" t="s">
        <v>417</v>
      </c>
      <c r="G101" s="14">
        <v>80</v>
      </c>
      <c r="H101" s="6">
        <f t="shared" si="3"/>
        <v>160</v>
      </c>
      <c r="I101" s="6">
        <v>44</v>
      </c>
      <c r="J101" s="7">
        <v>2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">
        <v>2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s="4" customFormat="1" ht="26.25" customHeight="1" x14ac:dyDescent="0.25">
      <c r="A102" s="2" t="s">
        <v>82</v>
      </c>
      <c r="B102" s="2" t="s">
        <v>661</v>
      </c>
      <c r="C102" s="2" t="s">
        <v>44</v>
      </c>
      <c r="D102" s="2" t="s">
        <v>209</v>
      </c>
      <c r="E102" s="2" t="s">
        <v>662</v>
      </c>
      <c r="F102" s="2" t="s">
        <v>417</v>
      </c>
      <c r="G102" s="14">
        <v>75</v>
      </c>
      <c r="H102" s="6">
        <f t="shared" si="3"/>
        <v>150</v>
      </c>
      <c r="I102" s="6">
        <v>41.25</v>
      </c>
      <c r="J102" s="7">
        <v>2</v>
      </c>
      <c r="K102" s="2"/>
      <c r="L102" s="2"/>
      <c r="M102" s="2"/>
      <c r="N102" s="2"/>
      <c r="O102" s="2"/>
      <c r="P102" s="2"/>
      <c r="Q102" s="2"/>
      <c r="R102" s="2"/>
      <c r="S102" s="2"/>
      <c r="T102" s="7">
        <v>2</v>
      </c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s="4" customFormat="1" ht="26.25" customHeight="1" x14ac:dyDescent="0.25">
      <c r="A103" s="2" t="s">
        <v>42</v>
      </c>
      <c r="B103" s="2" t="s">
        <v>663</v>
      </c>
      <c r="C103" s="2" t="s">
        <v>427</v>
      </c>
      <c r="D103" s="2" t="s">
        <v>664</v>
      </c>
      <c r="E103" s="2" t="s">
        <v>665</v>
      </c>
      <c r="F103" s="2" t="s">
        <v>417</v>
      </c>
      <c r="G103" s="14">
        <v>100</v>
      </c>
      <c r="H103" s="6">
        <f t="shared" si="3"/>
        <v>200</v>
      </c>
      <c r="I103" s="6">
        <v>55</v>
      </c>
      <c r="J103" s="7">
        <v>2</v>
      </c>
      <c r="K103" s="2"/>
      <c r="L103" s="2"/>
      <c r="M103" s="2"/>
      <c r="N103" s="2"/>
      <c r="O103" s="2"/>
      <c r="P103" s="2"/>
      <c r="Q103" s="2"/>
      <c r="R103" s="2"/>
      <c r="S103" s="2"/>
      <c r="T103" s="7">
        <v>1</v>
      </c>
      <c r="U103" s="7">
        <v>1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s="4" customFormat="1" ht="26.25" customHeight="1" x14ac:dyDescent="0.25">
      <c r="A104" s="2" t="s">
        <v>87</v>
      </c>
      <c r="B104" s="2" t="s">
        <v>666</v>
      </c>
      <c r="C104" s="2" t="s">
        <v>667</v>
      </c>
      <c r="D104" s="2" t="s">
        <v>668</v>
      </c>
      <c r="E104" s="2" t="s">
        <v>669</v>
      </c>
      <c r="F104" s="2" t="s">
        <v>417</v>
      </c>
      <c r="G104" s="14">
        <v>70</v>
      </c>
      <c r="H104" s="6">
        <f t="shared" si="3"/>
        <v>140</v>
      </c>
      <c r="I104" s="6">
        <v>38.5</v>
      </c>
      <c r="J104" s="7">
        <v>2</v>
      </c>
      <c r="K104" s="2"/>
      <c r="L104" s="2"/>
      <c r="M104" s="7">
        <v>2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H105" s="6">
        <f>SUM(H2:H104)</f>
        <v>313343</v>
      </c>
      <c r="J105" s="9">
        <f>SUM(J2:J104)</f>
        <v>4247</v>
      </c>
    </row>
    <row r="106" spans="1:31" x14ac:dyDescent="0.25">
      <c r="H106" s="6"/>
    </row>
  </sheetData>
  <phoneticPr fontId="0" type="noConversion"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dcterms:created xsi:type="dcterms:W3CDTF">2023-12-16T01:26:08Z</dcterms:created>
  <dcterms:modified xsi:type="dcterms:W3CDTF">2023-12-18T09:44:22Z</dcterms:modified>
</cp:coreProperties>
</file>